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marbetsytor.lansstyrelsen.se/life-coast-benefit/Gemensamma dokument/Rapportering_ Skyltar/"/>
    </mc:Choice>
  </mc:AlternateContent>
  <xr:revisionPtr revIDLastSave="0" documentId="13_ncr:1_{A4448E5B-5FFB-41D8-80D9-7BF96D568F48}" xr6:coauthVersionLast="41" xr6:coauthVersionMax="41" xr10:uidLastSave="{00000000-0000-0000-0000-000000000000}"/>
  <bookViews>
    <workbookView xWindow="28680" yWindow="0" windowWidth="29040" windowHeight="15840" xr2:uid="{00000000-000D-0000-FFFF-FFFF00000000}"/>
  </bookViews>
  <sheets>
    <sheet name="Sammanställning skyltar" sheetId="1" r:id="rId1"/>
    <sheet name="Skyltar på skyltställ" sheetId="3" r:id="rId2"/>
  </sheets>
  <definedNames>
    <definedName name="_xlnm._FilterDatabase" localSheetId="0" hidden="1">'Sammanställning skyltar'!$A$3:$X$69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0" i="1" l="1"/>
  <c r="I69" i="1" l="1"/>
  <c r="N69" i="1" l="1"/>
  <c r="M69" i="1"/>
  <c r="R69" i="1"/>
  <c r="Q69" i="1"/>
  <c r="P69" i="1"/>
  <c r="O69" i="1"/>
  <c r="L69" i="1"/>
  <c r="K69" i="1"/>
  <c r="F69" i="1"/>
  <c r="G69" i="1"/>
</calcChain>
</file>

<file path=xl/sharedStrings.xml><?xml version="1.0" encoding="utf-8"?>
<sst xmlns="http://schemas.openxmlformats.org/spreadsheetml/2006/main" count="505" uniqueCount="188">
  <si>
    <t>Namn på skylt</t>
  </si>
  <si>
    <t xml:space="preserve">N2000-område namn </t>
  </si>
  <si>
    <t>N2000 objektsnr</t>
  </si>
  <si>
    <t xml:space="preserve">Arbete pågår </t>
  </si>
  <si>
    <t>Åsvikelandet-Kvädö</t>
  </si>
  <si>
    <t>SE0230138</t>
  </si>
  <si>
    <t>x</t>
  </si>
  <si>
    <t>Arnö</t>
  </si>
  <si>
    <t>SE0230395</t>
  </si>
  <si>
    <t>Ramnö- och Utsättersfjärden</t>
  </si>
  <si>
    <t>SE0230378</t>
  </si>
  <si>
    <t>Herrborum</t>
  </si>
  <si>
    <t>SE0230180</t>
  </si>
  <si>
    <t>SE0230055</t>
  </si>
  <si>
    <t>Svensksundsviken</t>
  </si>
  <si>
    <t>SE0230126</t>
  </si>
  <si>
    <t>Nynäs</t>
  </si>
  <si>
    <t>SE0220126</t>
  </si>
  <si>
    <t>Lövö</t>
  </si>
  <si>
    <t>Rågö</t>
  </si>
  <si>
    <t>SE0330164</t>
  </si>
  <si>
    <t>SE0330172</t>
  </si>
  <si>
    <t>Misterhult Älö</t>
  </si>
  <si>
    <t xml:space="preserve">Misterhult   </t>
  </si>
  <si>
    <t>Misterhult Strupö</t>
  </si>
  <si>
    <t>Misterhult Marsö</t>
  </si>
  <si>
    <t>SE0330049</t>
  </si>
  <si>
    <t>Misterhult Örö</t>
  </si>
  <si>
    <t>Arbete pågår Arnö SE0230395</t>
  </si>
  <si>
    <t>Arbete pågår  Ramnö- och Utsättersfjärden SE0230378</t>
  </si>
  <si>
    <t>Arbete pågår Naturvårdsbränning Ämtö SE0230055</t>
  </si>
  <si>
    <t>Arbete pågår restaurering Ämtö SE0230055</t>
  </si>
  <si>
    <t>Arbete pågår Torrön SE0230055</t>
  </si>
  <si>
    <t>Arbete pågår Svensksundsviken SE0230126</t>
  </si>
  <si>
    <t>Arbete pågår Nynäs södra SE0220126</t>
  </si>
  <si>
    <t>Arbete pågår Nynäs norra SE0220126</t>
  </si>
  <si>
    <t>Arbete pågår Naturvårdsbränning Nynäs 2014 SE0220126</t>
  </si>
  <si>
    <t>Arbete pågår Naturvårdsbränning Nynäs 2015 SE0220126</t>
  </si>
  <si>
    <t>Arbete pågår Efter naturvårdsbränning 2015 SE0220126</t>
  </si>
  <si>
    <t>Rågö SE0330164</t>
  </si>
  <si>
    <t>Misterhult A1, översikt SE0330049</t>
  </si>
  <si>
    <t>Misterhult översättning A3 SE0330049</t>
  </si>
  <si>
    <t>Misterhult Älö SE0330049</t>
  </si>
  <si>
    <t>Misterhult Strupö SE0330049</t>
  </si>
  <si>
    <t>Misterhult Örö SE0330049</t>
  </si>
  <si>
    <t>Misterhult Marsö SE0330049</t>
  </si>
  <si>
    <t>Herrborums naturreservat SE0230180</t>
  </si>
  <si>
    <t>Arbete pågår Kvädö  Bredtorp SE0230138</t>
  </si>
  <si>
    <t>Arbete pågår Kvädö Fiskartorp SE0230138</t>
  </si>
  <si>
    <t>Arbete pågår Kvädö Rödholmen SE0230138</t>
  </si>
  <si>
    <t>Arbete pågår Naturvårdsbränning Kvädö SE0230138</t>
  </si>
  <si>
    <t>Arbete pågår Lövö SE0330172</t>
  </si>
  <si>
    <t>Arbete pågår Inför naturvårdsbränning 2015  SE0220126</t>
  </si>
  <si>
    <t>Bråviken yttre</t>
  </si>
  <si>
    <t>SE0230090</t>
  </si>
  <si>
    <t>Kattedal</t>
  </si>
  <si>
    <t>SE0230199</t>
  </si>
  <si>
    <t>S:t Anna och Gryts skärgårdar</t>
  </si>
  <si>
    <t>Progress report no 1</t>
  </si>
  <si>
    <t>Mid-term report</t>
  </si>
  <si>
    <t>Missjö</t>
  </si>
  <si>
    <t>SE0230328</t>
  </si>
  <si>
    <t>Horsö-Värsnäs</t>
  </si>
  <si>
    <t>SE0330158</t>
  </si>
  <si>
    <t>Arbete pågår Horsö-Värsnäs SE0330158</t>
  </si>
  <si>
    <t>Arbete pågår Tväsäck ska brännas 2016 SE0230055</t>
  </si>
  <si>
    <t>Arbete åpågår Tväsäck bränning genomförd 2016 SE0230055</t>
  </si>
  <si>
    <t>Arbete pågår Kuggholmen ska brännas 2016  SE0230090</t>
  </si>
  <si>
    <t>Arbete pågår Kuggholmen bränning genomförd 2016  SE0230090</t>
  </si>
  <si>
    <t>Arbete pågår Kattedal SE0230199</t>
  </si>
  <si>
    <t>Arbete pågår Herrborum SE0230180</t>
  </si>
  <si>
    <t>N.A</t>
  </si>
  <si>
    <t>Biotopskylt</t>
  </si>
  <si>
    <t>PDF bifogad i rapport</t>
  </si>
  <si>
    <t>Antal producerade platsspecifik</t>
  </si>
  <si>
    <t>Den unika skärgårdsnaturen</t>
  </si>
  <si>
    <t>Den artrika Östersjöstrandängen</t>
  </si>
  <si>
    <t>Den hävdade skärgården</t>
  </si>
  <si>
    <t>Summa</t>
  </si>
  <si>
    <t>Strandstuviken</t>
  </si>
  <si>
    <t>SE0220020</t>
  </si>
  <si>
    <t>SE0220231</t>
  </si>
  <si>
    <t>Marsviken-Marsäng</t>
  </si>
  <si>
    <t>SE0220115</t>
  </si>
  <si>
    <t>Horsvik</t>
  </si>
  <si>
    <t>SE0220124</t>
  </si>
  <si>
    <t>Rågö SE0220231</t>
  </si>
  <si>
    <t>Marsviken-Marsäng SE 0220115</t>
  </si>
  <si>
    <t>Horsvik SE0220124</t>
  </si>
  <si>
    <t>Bråvikens naturreservat SE0230090</t>
  </si>
  <si>
    <t>Stora Rimmö naturreservat SE0230370</t>
  </si>
  <si>
    <t>Stora Rimmö</t>
  </si>
  <si>
    <t>SE0230370</t>
  </si>
  <si>
    <t>Ängelholms naturreservat SE0230055</t>
  </si>
  <si>
    <t>Ämtö naturreservat SE0230055</t>
  </si>
  <si>
    <t>Stranstuviken SE0220020</t>
  </si>
  <si>
    <t>Arbete pågår Missjö 2016 SE0230328</t>
  </si>
  <si>
    <t>Arbete pågår Eknön SE0230135</t>
  </si>
  <si>
    <t>Eknön</t>
  </si>
  <si>
    <t>SE0230135</t>
  </si>
  <si>
    <t>Björkö naturreservat SE0330186</t>
  </si>
  <si>
    <t>Björkö</t>
  </si>
  <si>
    <t>SE0330186</t>
  </si>
  <si>
    <t>Virbo med Ekö</t>
  </si>
  <si>
    <t>SE0330127</t>
  </si>
  <si>
    <t>Arbete pågår Virbo med Ekö SE0330127</t>
  </si>
  <si>
    <t>Figeholm</t>
  </si>
  <si>
    <t>SE0330268</t>
  </si>
  <si>
    <t>Arbete pågår Figeholm SE0330268</t>
  </si>
  <si>
    <t>Progress report no 2</t>
  </si>
  <si>
    <t xml:space="preserve"> Samanställning av skyltar</t>
  </si>
  <si>
    <t>Arbete pågår Inre Brunnskär SE0230055</t>
  </si>
  <si>
    <t>Arbete pågår Hässelön och Trässholmen SE0330268</t>
  </si>
  <si>
    <t>Antal uppsatta biotopskyltar Sörmland</t>
  </si>
  <si>
    <t>Antal uppsatta biotopskyltar Östergötland</t>
  </si>
  <si>
    <t>Antal uppsatta biotopskyltar Kalmar</t>
  </si>
  <si>
    <t>Antal producerade biotopskyltar</t>
  </si>
  <si>
    <t>Projektskylt LCB</t>
  </si>
  <si>
    <t>Antal producerade projektskyltar</t>
  </si>
  <si>
    <t>Antal uppsatta projektskyltar Sörmland</t>
  </si>
  <si>
    <t>Antal uppsatta projektskyltar Östergötland</t>
  </si>
  <si>
    <t>Antal uppsatta projektskyltar Kalmar</t>
  </si>
  <si>
    <t>Arbete pågår fräsning Svensksundsviken SE0230126</t>
  </si>
  <si>
    <t>Arbete pågår fräsning Herrborum SE0230180</t>
  </si>
  <si>
    <t>Arbete pågår fräsning Ämtö SE0230055</t>
  </si>
  <si>
    <t>Sankt Anna och Gryts skärgårdar</t>
  </si>
  <si>
    <t>Arbete pågår friluftsliv Ämtö SE0230055</t>
  </si>
  <si>
    <t>Arbete pågår Horsö-Värsnäs SE0330158 Veteranisering</t>
  </si>
  <si>
    <t>Arbete pågår Huggning Rågö SE0220231 år 2016</t>
  </si>
  <si>
    <t>Arbete pågår Stranstuviken SE0220020 fågeltorn 2018</t>
  </si>
  <si>
    <t xml:space="preserve">Reservatsskylt platsspecifik </t>
  </si>
  <si>
    <t>Antal uppsatta platsspecifik</t>
  </si>
  <si>
    <t xml:space="preserve">Antal uppsatta Arbete pågår </t>
  </si>
  <si>
    <t>Björnö</t>
  </si>
  <si>
    <t>SE0330099</t>
  </si>
  <si>
    <t>SE0220017</t>
  </si>
  <si>
    <t>Svanviken-Lindbacke</t>
  </si>
  <si>
    <t>Svanviken Lindbacke SE0220017</t>
  </si>
  <si>
    <t>Björnö naturreservat SE0330099</t>
  </si>
  <si>
    <t xml:space="preserve">Arbete pågår Arbete pågår Kalvskär och Skogsböte St Anna </t>
  </si>
  <si>
    <t>Arbete pågår Missjö (Brottskärsområdet)</t>
  </si>
  <si>
    <t>Arbete pågår Missjö (Högholmsområdet)</t>
  </si>
  <si>
    <t>Arbete pågår Missjö  (S Kärröklabbarna mm)</t>
  </si>
  <si>
    <t>Final report</t>
  </si>
  <si>
    <t>Skyltställ</t>
  </si>
  <si>
    <t>SITECODE</t>
  </si>
  <si>
    <t>NAMN</t>
  </si>
  <si>
    <t>X</t>
  </si>
  <si>
    <t>Y</t>
  </si>
  <si>
    <t>Sitespecific sign (reservatsskylt)</t>
  </si>
  <si>
    <t>CAB D</t>
  </si>
  <si>
    <t>SE0220021</t>
  </si>
  <si>
    <t>Sjösakärren</t>
  </si>
  <si>
    <t>SE0220034</t>
  </si>
  <si>
    <t>Tullgarn södra</t>
  </si>
  <si>
    <t>SE0220118</t>
  </si>
  <si>
    <t>Labro ängar</t>
  </si>
  <si>
    <t>SE0220119</t>
  </si>
  <si>
    <t>Linudden</t>
  </si>
  <si>
    <t>SE0220129</t>
  </si>
  <si>
    <t>Skärgårdsreservaten</t>
  </si>
  <si>
    <t>SE0220218</t>
  </si>
  <si>
    <t>Stendörren</t>
  </si>
  <si>
    <t>SE0220439</t>
  </si>
  <si>
    <t>Askö</t>
  </si>
  <si>
    <t>SE0220440</t>
  </si>
  <si>
    <t>Borgmästarholmen</t>
  </si>
  <si>
    <t>SE0220603</t>
  </si>
  <si>
    <t>Jungfruvassen</t>
  </si>
  <si>
    <t>CAB E</t>
  </si>
  <si>
    <t>SE0230142</t>
  </si>
  <si>
    <t>Bokö</t>
  </si>
  <si>
    <t>SE0230266</t>
  </si>
  <si>
    <t>Uggleholmarna</t>
  </si>
  <si>
    <t>SE0230376</t>
  </si>
  <si>
    <t>Bråxvik</t>
  </si>
  <si>
    <t>Arnö (delar av)</t>
  </si>
  <si>
    <t>CAB H</t>
  </si>
  <si>
    <t>Misterhult</t>
  </si>
  <si>
    <t>SE0330068</t>
  </si>
  <si>
    <t>Lindö</t>
  </si>
  <si>
    <t>SE0330126</t>
  </si>
  <si>
    <t>Vållö</t>
  </si>
  <si>
    <t>Rågö (Västerviks skärgård)</t>
  </si>
  <si>
    <t xml:space="preserve">x </t>
  </si>
  <si>
    <t>Ledkarta Ämtö SE0230055</t>
  </si>
  <si>
    <t>projektskylt enbart</t>
  </si>
  <si>
    <t>Löpnummer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</si>
</sst>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1" fillId="2" borderId="2" xfId="0" applyFont="1" applyFill="1" applyBorder="1"/>
    <xf numFmtId="0" fontId="1" fillId="2" borderId="2" xfId="0" applyFont="1" applyFill="1" applyBorder="1" applyAlignment="1">
      <alignment textRotation="90"/>
    </xf>
    <xf numFmtId="0" fontId="0" fillId="0" borderId="1" xfId="0" applyFill="1" applyBorder="1"/>
    <xf numFmtId="0" fontId="0" fillId="0" borderId="0" xfId="0" applyBorder="1"/>
    <xf numFmtId="0" fontId="1" fillId="2" borderId="1" xfId="0" applyFont="1" applyFill="1" applyBorder="1" applyAlignment="1">
      <alignment textRotation="90"/>
    </xf>
    <xf numFmtId="0" fontId="0" fillId="0" borderId="1" xfId="0" applyFont="1" applyFill="1" applyBorder="1"/>
    <xf numFmtId="0" fontId="0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0" fontId="0" fillId="0" borderId="0" xfId="0" applyFill="1"/>
    <xf numFmtId="0" fontId="0" fillId="0" borderId="3" xfId="0" applyBorder="1"/>
    <xf numFmtId="0" fontId="1" fillId="2" borderId="4" xfId="0" applyFont="1" applyFill="1" applyBorder="1"/>
    <xf numFmtId="0" fontId="0" fillId="0" borderId="3" xfId="0" applyFill="1" applyBorder="1"/>
    <xf numFmtId="0" fontId="0" fillId="0" borderId="3" xfId="0" applyFont="1" applyBorder="1"/>
    <xf numFmtId="0" fontId="3" fillId="0" borderId="3" xfId="0" applyFont="1" applyBorder="1"/>
    <xf numFmtId="0" fontId="0" fillId="0" borderId="5" xfId="0" applyBorder="1"/>
    <xf numFmtId="0" fontId="1" fillId="2" borderId="6" xfId="0" applyFont="1" applyFill="1" applyBorder="1" applyAlignment="1">
      <alignment textRotation="90"/>
    </xf>
    <xf numFmtId="0" fontId="0" fillId="0" borderId="5" xfId="0" applyFill="1" applyBorder="1"/>
    <xf numFmtId="0" fontId="3" fillId="0" borderId="5" xfId="0" applyFont="1" applyBorder="1"/>
    <xf numFmtId="0" fontId="0" fillId="0" borderId="7" xfId="0" applyBorder="1"/>
    <xf numFmtId="0" fontId="0" fillId="0" borderId="8" xfId="0" applyBorder="1"/>
    <xf numFmtId="0" fontId="1" fillId="2" borderId="9" xfId="0" applyFont="1" applyFill="1" applyBorder="1" applyAlignment="1">
      <alignment textRotation="90"/>
    </xf>
    <xf numFmtId="0" fontId="1" fillId="2" borderId="10" xfId="0" applyFont="1" applyFill="1" applyBorder="1" applyAlignment="1">
      <alignment textRotation="90"/>
    </xf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0" fontId="0" fillId="2" borderId="7" xfId="0" applyFont="1" applyFill="1" applyBorder="1"/>
    <xf numFmtId="0" fontId="0" fillId="2" borderId="1" xfId="0" applyFont="1" applyFill="1" applyBorder="1"/>
    <xf numFmtId="0" fontId="0" fillId="2" borderId="8" xfId="0" applyFont="1" applyFill="1" applyBorder="1"/>
    <xf numFmtId="0" fontId="3" fillId="2" borderId="7" xfId="0" applyFont="1" applyFill="1" applyBorder="1"/>
    <xf numFmtId="0" fontId="3" fillId="2" borderId="1" xfId="0" applyFont="1" applyFill="1" applyBorder="1"/>
    <xf numFmtId="0" fontId="3" fillId="2" borderId="8" xfId="0" applyFont="1" applyFill="1" applyBorder="1"/>
    <xf numFmtId="0" fontId="1" fillId="3" borderId="9" xfId="0" applyFont="1" applyFill="1" applyBorder="1" applyAlignment="1">
      <alignment textRotation="90"/>
    </xf>
    <xf numFmtId="0" fontId="1" fillId="3" borderId="10" xfId="0" applyFont="1" applyFill="1" applyBorder="1" applyAlignment="1">
      <alignment textRotation="90"/>
    </xf>
    <xf numFmtId="0" fontId="0" fillId="3" borderId="7" xfId="0" applyFill="1" applyBorder="1"/>
    <xf numFmtId="0" fontId="0" fillId="3" borderId="8" xfId="0" applyFill="1" applyBorder="1"/>
    <xf numFmtId="0" fontId="0" fillId="3" borderId="7" xfId="0" applyFont="1" applyFill="1" applyBorder="1"/>
    <xf numFmtId="0" fontId="0" fillId="3" borderId="8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1" fillId="3" borderId="2" xfId="0" applyFont="1" applyFill="1" applyBorder="1" applyAlignment="1">
      <alignment textRotation="90"/>
    </xf>
    <xf numFmtId="0" fontId="0" fillId="3" borderId="1" xfId="0" applyFill="1" applyBorder="1"/>
    <xf numFmtId="0" fontId="0" fillId="3" borderId="1" xfId="0" applyFont="1" applyFill="1" applyBorder="1"/>
    <xf numFmtId="0" fontId="3" fillId="3" borderId="1" xfId="0" applyFont="1" applyFill="1" applyBorder="1"/>
    <xf numFmtId="0" fontId="0" fillId="0" borderId="7" xfId="0" applyFill="1" applyBorder="1"/>
    <xf numFmtId="0" fontId="0" fillId="0" borderId="8" xfId="0" applyFill="1" applyBorder="1"/>
    <xf numFmtId="0" fontId="1" fillId="0" borderId="0" xfId="0" applyFont="1"/>
    <xf numFmtId="0" fontId="1" fillId="0" borderId="0" xfId="0" applyFont="1" applyAlignment="1">
      <alignment textRotation="90"/>
    </xf>
    <xf numFmtId="0" fontId="1" fillId="0" borderId="0" xfId="0" applyFont="1" applyFill="1" applyAlignment="1">
      <alignment textRotation="90"/>
    </xf>
    <xf numFmtId="49" fontId="0" fillId="0" borderId="0" xfId="0" applyNumberFormat="1" applyFill="1"/>
    <xf numFmtId="0" fontId="0" fillId="4" borderId="0" xfId="0" applyFill="1"/>
    <xf numFmtId="1" fontId="0" fillId="4" borderId="0" xfId="0" applyNumberFormat="1" applyFill="1"/>
    <xf numFmtId="49" fontId="0" fillId="0" borderId="0" xfId="0" applyNumberFormat="1"/>
    <xf numFmtId="1" fontId="0" fillId="0" borderId="0" xfId="0" applyNumberFormat="1"/>
    <xf numFmtId="1" fontId="0" fillId="0" borderId="0" xfId="0" applyNumberFormat="1" applyFill="1"/>
    <xf numFmtId="4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75"/>
  <sheetViews>
    <sheetView tabSelected="1" workbookViewId="0">
      <pane ySplit="3" topLeftCell="A58" activePane="bottomLeft" state="frozen"/>
      <selection pane="bottomLeft" activeCell="B42" sqref="B42"/>
    </sheetView>
  </sheetViews>
  <sheetFormatPr defaultRowHeight="15" x14ac:dyDescent="0.25"/>
  <cols>
    <col min="1" max="1" width="8.85546875" style="1"/>
    <col min="2" max="2" width="60.28515625" style="1" bestFit="1" customWidth="1"/>
    <col min="3" max="3" width="26.85546875" style="1" bestFit="1" customWidth="1"/>
    <col min="4" max="4" width="15.42578125" style="13" bestFit="1" customWidth="1"/>
    <col min="5" max="5" width="3.7109375" style="22" bestFit="1" customWidth="1"/>
    <col min="6" max="6" width="4.7109375" style="1" customWidth="1"/>
    <col min="7" max="7" width="3.7109375" style="23" customWidth="1"/>
    <col min="8" max="8" width="4.85546875" style="22" customWidth="1"/>
    <col min="9" max="9" width="4.85546875" style="23" customWidth="1"/>
    <col min="10" max="10" width="4.85546875" style="22" customWidth="1"/>
    <col min="11" max="13" width="4.85546875" style="1" customWidth="1"/>
    <col min="14" max="14" width="4.85546875" style="23" customWidth="1"/>
    <col min="15" max="15" width="4.85546875" style="22" customWidth="1"/>
    <col min="16" max="17" width="4.85546875" style="1" customWidth="1"/>
    <col min="18" max="18" width="4.85546875" style="23" customWidth="1"/>
    <col min="19" max="19" width="3.5703125" style="18" bestFit="1" customWidth="1"/>
    <col min="20" max="20" width="8.85546875" style="1"/>
  </cols>
  <sheetData>
    <row r="1" spans="1:20" ht="26.25" x14ac:dyDescent="0.4">
      <c r="B1" s="9" t="s">
        <v>110</v>
      </c>
    </row>
    <row r="3" spans="1:20" ht="208.5" thickBot="1" x14ac:dyDescent="0.3">
      <c r="A3" s="3" t="s">
        <v>187</v>
      </c>
      <c r="B3" s="2" t="s">
        <v>0</v>
      </c>
      <c r="C3" s="2" t="s">
        <v>1</v>
      </c>
      <c r="D3" s="14" t="s">
        <v>2</v>
      </c>
      <c r="E3" s="24" t="s">
        <v>130</v>
      </c>
      <c r="F3" s="3" t="s">
        <v>74</v>
      </c>
      <c r="G3" s="25" t="s">
        <v>131</v>
      </c>
      <c r="H3" s="35" t="s">
        <v>3</v>
      </c>
      <c r="I3" s="36" t="s">
        <v>132</v>
      </c>
      <c r="J3" s="24" t="s">
        <v>72</v>
      </c>
      <c r="K3" s="3" t="s">
        <v>116</v>
      </c>
      <c r="L3" s="43" t="s">
        <v>113</v>
      </c>
      <c r="M3" s="43" t="s">
        <v>114</v>
      </c>
      <c r="N3" s="36" t="s">
        <v>115</v>
      </c>
      <c r="O3" s="24" t="s">
        <v>118</v>
      </c>
      <c r="P3" s="3" t="s">
        <v>119</v>
      </c>
      <c r="Q3" s="3" t="s">
        <v>120</v>
      </c>
      <c r="R3" s="25" t="s">
        <v>121</v>
      </c>
      <c r="S3" s="19" t="s">
        <v>73</v>
      </c>
      <c r="T3" s="6"/>
    </row>
    <row r="4" spans="1:20" x14ac:dyDescent="0.25">
      <c r="A4" s="1">
        <v>1</v>
      </c>
      <c r="B4" s="1" t="s">
        <v>34</v>
      </c>
      <c r="C4" s="1" t="s">
        <v>16</v>
      </c>
      <c r="D4" s="13" t="s">
        <v>17</v>
      </c>
      <c r="E4" s="26"/>
      <c r="F4" s="27"/>
      <c r="G4" s="28"/>
      <c r="H4" s="37" t="s">
        <v>6</v>
      </c>
      <c r="I4" s="38">
        <v>8</v>
      </c>
      <c r="J4" s="26"/>
      <c r="K4" s="27"/>
      <c r="L4" s="44"/>
      <c r="M4" s="44"/>
      <c r="N4" s="38"/>
      <c r="O4" s="26"/>
      <c r="P4" s="27"/>
      <c r="Q4" s="27"/>
      <c r="R4" s="28"/>
      <c r="S4" s="18" t="s">
        <v>58</v>
      </c>
    </row>
    <row r="5" spans="1:20" s="5" customFormat="1" x14ac:dyDescent="0.25">
      <c r="A5" s="1">
        <v>2</v>
      </c>
      <c r="B5" s="1" t="s">
        <v>35</v>
      </c>
      <c r="C5" s="1" t="s">
        <v>16</v>
      </c>
      <c r="D5" s="13" t="s">
        <v>17</v>
      </c>
      <c r="E5" s="26"/>
      <c r="F5" s="27"/>
      <c r="G5" s="28"/>
      <c r="H5" s="37" t="s">
        <v>6</v>
      </c>
      <c r="I5" s="38">
        <v>15</v>
      </c>
      <c r="J5" s="26"/>
      <c r="K5" s="27"/>
      <c r="L5" s="44"/>
      <c r="M5" s="44"/>
      <c r="N5" s="38"/>
      <c r="O5" s="26"/>
      <c r="P5" s="27"/>
      <c r="Q5" s="27"/>
      <c r="R5" s="28"/>
      <c r="S5" s="18" t="s">
        <v>58</v>
      </c>
      <c r="T5" s="1"/>
    </row>
    <row r="6" spans="1:20" x14ac:dyDescent="0.25">
      <c r="A6" s="1">
        <v>3</v>
      </c>
      <c r="B6" s="1" t="s">
        <v>36</v>
      </c>
      <c r="C6" s="1" t="s">
        <v>16</v>
      </c>
      <c r="D6" s="13" t="s">
        <v>17</v>
      </c>
      <c r="E6" s="26"/>
      <c r="F6" s="27"/>
      <c r="G6" s="28"/>
      <c r="H6" s="37" t="s">
        <v>6</v>
      </c>
      <c r="I6" s="38">
        <v>8</v>
      </c>
      <c r="J6" s="26"/>
      <c r="K6" s="27"/>
      <c r="L6" s="44"/>
      <c r="M6" s="44"/>
      <c r="N6" s="38"/>
      <c r="O6" s="26"/>
      <c r="P6" s="27"/>
      <c r="Q6" s="27"/>
      <c r="R6" s="28"/>
      <c r="S6" s="18" t="s">
        <v>58</v>
      </c>
    </row>
    <row r="7" spans="1:20" x14ac:dyDescent="0.25">
      <c r="A7" s="1">
        <v>4</v>
      </c>
      <c r="B7" s="1" t="s">
        <v>37</v>
      </c>
      <c r="C7" s="1" t="s">
        <v>16</v>
      </c>
      <c r="D7" s="13" t="s">
        <v>17</v>
      </c>
      <c r="E7" s="26"/>
      <c r="F7" s="27"/>
      <c r="G7" s="28"/>
      <c r="H7" s="37" t="s">
        <v>6</v>
      </c>
      <c r="I7" s="38">
        <v>8</v>
      </c>
      <c r="J7" s="26"/>
      <c r="K7" s="27"/>
      <c r="L7" s="44"/>
      <c r="M7" s="44"/>
      <c r="N7" s="38"/>
      <c r="O7" s="26"/>
      <c r="P7" s="27"/>
      <c r="Q7" s="27"/>
      <c r="R7" s="28"/>
      <c r="S7" s="18" t="s">
        <v>58</v>
      </c>
    </row>
    <row r="8" spans="1:20" x14ac:dyDescent="0.25">
      <c r="A8" s="1">
        <v>5</v>
      </c>
      <c r="B8" s="1" t="s">
        <v>38</v>
      </c>
      <c r="C8" s="1" t="s">
        <v>16</v>
      </c>
      <c r="D8" s="13" t="s">
        <v>17</v>
      </c>
      <c r="E8" s="26"/>
      <c r="F8" s="27"/>
      <c r="G8" s="28"/>
      <c r="H8" s="37" t="s">
        <v>6</v>
      </c>
      <c r="I8" s="38">
        <v>2</v>
      </c>
      <c r="J8" s="26"/>
      <c r="K8" s="27"/>
      <c r="L8" s="44"/>
      <c r="M8" s="44"/>
      <c r="N8" s="38"/>
      <c r="O8" s="26"/>
      <c r="P8" s="27"/>
      <c r="Q8" s="27"/>
      <c r="R8" s="28"/>
      <c r="S8" s="18" t="s">
        <v>58</v>
      </c>
    </row>
    <row r="9" spans="1:20" x14ac:dyDescent="0.25">
      <c r="A9" s="1">
        <v>6</v>
      </c>
      <c r="B9" s="1" t="s">
        <v>52</v>
      </c>
      <c r="C9" s="1" t="s">
        <v>16</v>
      </c>
      <c r="D9" s="13" t="s">
        <v>17</v>
      </c>
      <c r="E9" s="26"/>
      <c r="F9" s="27"/>
      <c r="G9" s="28"/>
      <c r="H9" s="37" t="s">
        <v>6</v>
      </c>
      <c r="I9" s="38">
        <v>2</v>
      </c>
      <c r="J9" s="26"/>
      <c r="K9" s="27"/>
      <c r="L9" s="44"/>
      <c r="M9" s="44"/>
      <c r="N9" s="38"/>
      <c r="O9" s="26"/>
      <c r="P9" s="27"/>
      <c r="Q9" s="27"/>
      <c r="R9" s="28"/>
      <c r="S9" s="18" t="s">
        <v>58</v>
      </c>
    </row>
    <row r="10" spans="1:20" x14ac:dyDescent="0.25">
      <c r="A10" s="1">
        <v>7</v>
      </c>
      <c r="B10" s="1" t="s">
        <v>32</v>
      </c>
      <c r="C10" s="8" t="s">
        <v>57</v>
      </c>
      <c r="D10" s="13" t="s">
        <v>13</v>
      </c>
      <c r="E10" s="26"/>
      <c r="F10" s="27"/>
      <c r="G10" s="28"/>
      <c r="H10" s="37" t="s">
        <v>6</v>
      </c>
      <c r="I10" s="38">
        <v>2</v>
      </c>
      <c r="J10" s="26"/>
      <c r="K10" s="27"/>
      <c r="L10" s="44"/>
      <c r="M10" s="44"/>
      <c r="N10" s="38"/>
      <c r="O10" s="26"/>
      <c r="P10" s="27"/>
      <c r="Q10" s="27"/>
      <c r="R10" s="28"/>
      <c r="S10" s="18" t="s">
        <v>58</v>
      </c>
    </row>
    <row r="11" spans="1:20" x14ac:dyDescent="0.25">
      <c r="A11" s="1">
        <v>8</v>
      </c>
      <c r="B11" s="1" t="s">
        <v>31</v>
      </c>
      <c r="C11" s="8" t="s">
        <v>57</v>
      </c>
      <c r="D11" s="13" t="s">
        <v>13</v>
      </c>
      <c r="E11" s="26"/>
      <c r="F11" s="27"/>
      <c r="G11" s="28"/>
      <c r="H11" s="37" t="s">
        <v>6</v>
      </c>
      <c r="I11" s="38">
        <v>2</v>
      </c>
      <c r="J11" s="26"/>
      <c r="K11" s="27"/>
      <c r="L11" s="44"/>
      <c r="M11" s="44"/>
      <c r="N11" s="38"/>
      <c r="O11" s="26"/>
      <c r="P11" s="27"/>
      <c r="Q11" s="27"/>
      <c r="R11" s="28"/>
      <c r="S11" s="18" t="s">
        <v>58</v>
      </c>
    </row>
    <row r="12" spans="1:20" x14ac:dyDescent="0.25">
      <c r="A12" s="1">
        <v>9</v>
      </c>
      <c r="B12" s="1" t="s">
        <v>30</v>
      </c>
      <c r="C12" s="8" t="s">
        <v>57</v>
      </c>
      <c r="D12" s="13" t="s">
        <v>13</v>
      </c>
      <c r="E12" s="26"/>
      <c r="F12" s="27"/>
      <c r="G12" s="28"/>
      <c r="H12" s="37" t="s">
        <v>6</v>
      </c>
      <c r="I12" s="38">
        <v>2</v>
      </c>
      <c r="J12" s="26"/>
      <c r="K12" s="27"/>
      <c r="L12" s="44"/>
      <c r="M12" s="44"/>
      <c r="N12" s="38"/>
      <c r="O12" s="26"/>
      <c r="P12" s="27"/>
      <c r="Q12" s="27"/>
      <c r="R12" s="28"/>
      <c r="S12" s="18" t="s">
        <v>58</v>
      </c>
    </row>
    <row r="13" spans="1:20" x14ac:dyDescent="0.25">
      <c r="A13" s="1">
        <v>10</v>
      </c>
      <c r="B13" s="1" t="s">
        <v>33</v>
      </c>
      <c r="C13" s="1" t="s">
        <v>14</v>
      </c>
      <c r="D13" s="13" t="s">
        <v>15</v>
      </c>
      <c r="E13" s="26"/>
      <c r="F13" s="27"/>
      <c r="G13" s="28"/>
      <c r="H13" s="37" t="s">
        <v>6</v>
      </c>
      <c r="I13" s="38">
        <v>3</v>
      </c>
      <c r="J13" s="26"/>
      <c r="K13" s="27"/>
      <c r="L13" s="44"/>
      <c r="M13" s="44"/>
      <c r="N13" s="38"/>
      <c r="O13" s="26"/>
      <c r="P13" s="27"/>
      <c r="Q13" s="27"/>
      <c r="R13" s="28"/>
      <c r="S13" s="18" t="s">
        <v>58</v>
      </c>
    </row>
    <row r="14" spans="1:20" x14ac:dyDescent="0.25">
      <c r="A14" s="1">
        <v>11</v>
      </c>
      <c r="B14" s="1" t="s">
        <v>47</v>
      </c>
      <c r="C14" s="1" t="s">
        <v>4</v>
      </c>
      <c r="D14" s="13" t="s">
        <v>5</v>
      </c>
      <c r="E14" s="26"/>
      <c r="F14" s="27"/>
      <c r="G14" s="28"/>
      <c r="H14" s="37" t="s">
        <v>6</v>
      </c>
      <c r="I14" s="38">
        <v>2</v>
      </c>
      <c r="J14" s="26"/>
      <c r="K14" s="27"/>
      <c r="L14" s="44"/>
      <c r="M14" s="44"/>
      <c r="N14" s="38"/>
      <c r="O14" s="26"/>
      <c r="P14" s="27"/>
      <c r="Q14" s="27"/>
      <c r="R14" s="28"/>
      <c r="S14" s="18" t="s">
        <v>58</v>
      </c>
    </row>
    <row r="15" spans="1:20" x14ac:dyDescent="0.25">
      <c r="A15" s="1">
        <v>12</v>
      </c>
      <c r="B15" s="1" t="s">
        <v>48</v>
      </c>
      <c r="C15" s="1" t="s">
        <v>4</v>
      </c>
      <c r="D15" s="13" t="s">
        <v>5</v>
      </c>
      <c r="E15" s="26"/>
      <c r="F15" s="27"/>
      <c r="G15" s="28"/>
      <c r="H15" s="37" t="s">
        <v>6</v>
      </c>
      <c r="I15" s="38">
        <v>2</v>
      </c>
      <c r="J15" s="26"/>
      <c r="K15" s="27"/>
      <c r="L15" s="44"/>
      <c r="M15" s="44"/>
      <c r="N15" s="38"/>
      <c r="O15" s="26"/>
      <c r="P15" s="27"/>
      <c r="Q15" s="27"/>
      <c r="R15" s="28"/>
      <c r="S15" s="18" t="s">
        <v>58</v>
      </c>
    </row>
    <row r="16" spans="1:20" x14ac:dyDescent="0.25">
      <c r="A16" s="1">
        <v>13</v>
      </c>
      <c r="B16" s="1" t="s">
        <v>49</v>
      </c>
      <c r="C16" s="1" t="s">
        <v>4</v>
      </c>
      <c r="D16" s="13" t="s">
        <v>5</v>
      </c>
      <c r="E16" s="26"/>
      <c r="F16" s="27"/>
      <c r="G16" s="28"/>
      <c r="H16" s="37" t="s">
        <v>6</v>
      </c>
      <c r="I16" s="38">
        <v>2</v>
      </c>
      <c r="J16" s="26"/>
      <c r="K16" s="27"/>
      <c r="L16" s="44"/>
      <c r="M16" s="44"/>
      <c r="N16" s="38"/>
      <c r="O16" s="26"/>
      <c r="P16" s="27"/>
      <c r="Q16" s="27"/>
      <c r="R16" s="28"/>
      <c r="S16" s="18" t="s">
        <v>58</v>
      </c>
    </row>
    <row r="17" spans="1:20" x14ac:dyDescent="0.25">
      <c r="A17" s="1">
        <v>14</v>
      </c>
      <c r="B17" s="1" t="s">
        <v>50</v>
      </c>
      <c r="C17" s="1" t="s">
        <v>4</v>
      </c>
      <c r="D17" s="13" t="s">
        <v>5</v>
      </c>
      <c r="E17" s="26"/>
      <c r="F17" s="27"/>
      <c r="G17" s="28"/>
      <c r="H17" s="37" t="s">
        <v>6</v>
      </c>
      <c r="I17" s="38">
        <v>4</v>
      </c>
      <c r="J17" s="26"/>
      <c r="K17" s="27"/>
      <c r="L17" s="44"/>
      <c r="M17" s="44"/>
      <c r="N17" s="38"/>
      <c r="O17" s="26"/>
      <c r="P17" s="27"/>
      <c r="Q17" s="27"/>
      <c r="R17" s="28"/>
      <c r="S17" s="18" t="s">
        <v>58</v>
      </c>
    </row>
    <row r="18" spans="1:20" x14ac:dyDescent="0.25">
      <c r="A18" s="1">
        <v>15</v>
      </c>
      <c r="B18" s="1" t="s">
        <v>46</v>
      </c>
      <c r="C18" s="1" t="s">
        <v>11</v>
      </c>
      <c r="D18" s="13" t="s">
        <v>12</v>
      </c>
      <c r="E18" s="26" t="s">
        <v>6</v>
      </c>
      <c r="F18" s="27">
        <v>5</v>
      </c>
      <c r="G18" s="28">
        <v>3</v>
      </c>
      <c r="H18" s="37"/>
      <c r="I18" s="38">
        <v>0</v>
      </c>
      <c r="J18" s="26"/>
      <c r="K18" s="27"/>
      <c r="L18" s="44"/>
      <c r="M18" s="44"/>
      <c r="N18" s="38"/>
      <c r="O18" s="26"/>
      <c r="P18" s="27"/>
      <c r="Q18" s="27"/>
      <c r="R18" s="28"/>
      <c r="S18" s="18" t="s">
        <v>58</v>
      </c>
    </row>
    <row r="19" spans="1:20" x14ac:dyDescent="0.25">
      <c r="A19" s="1">
        <v>16</v>
      </c>
      <c r="B19" s="1" t="s">
        <v>29</v>
      </c>
      <c r="C19" s="1" t="s">
        <v>9</v>
      </c>
      <c r="D19" s="13" t="s">
        <v>10</v>
      </c>
      <c r="E19" s="26"/>
      <c r="F19" s="27"/>
      <c r="G19" s="28"/>
      <c r="H19" s="37" t="s">
        <v>6</v>
      </c>
      <c r="I19" s="38">
        <v>3</v>
      </c>
      <c r="J19" s="26"/>
      <c r="K19" s="27"/>
      <c r="L19" s="44"/>
      <c r="M19" s="44"/>
      <c r="N19" s="38"/>
      <c r="O19" s="26"/>
      <c r="P19" s="27"/>
      <c r="Q19" s="27"/>
      <c r="R19" s="28"/>
      <c r="S19" s="18" t="s">
        <v>58</v>
      </c>
    </row>
    <row r="20" spans="1:20" x14ac:dyDescent="0.25">
      <c r="A20" s="1">
        <v>17</v>
      </c>
      <c r="B20" s="1" t="s">
        <v>28</v>
      </c>
      <c r="C20" s="1" t="s">
        <v>7</v>
      </c>
      <c r="D20" s="13" t="s">
        <v>8</v>
      </c>
      <c r="E20" s="26"/>
      <c r="F20" s="27"/>
      <c r="G20" s="28"/>
      <c r="H20" s="37" t="s">
        <v>6</v>
      </c>
      <c r="I20" s="38">
        <v>3</v>
      </c>
      <c r="J20" s="26"/>
      <c r="K20" s="27"/>
      <c r="L20" s="44"/>
      <c r="M20" s="44"/>
      <c r="N20" s="38"/>
      <c r="O20" s="26"/>
      <c r="P20" s="27"/>
      <c r="Q20" s="27"/>
      <c r="R20" s="28"/>
      <c r="S20" s="18" t="s">
        <v>58</v>
      </c>
    </row>
    <row r="21" spans="1:20" x14ac:dyDescent="0.25">
      <c r="A21" s="1">
        <v>18</v>
      </c>
      <c r="B21" s="4" t="s">
        <v>40</v>
      </c>
      <c r="C21" s="4" t="s">
        <v>23</v>
      </c>
      <c r="D21" s="15" t="s">
        <v>26</v>
      </c>
      <c r="E21" s="26" t="s">
        <v>6</v>
      </c>
      <c r="F21" s="27">
        <v>12</v>
      </c>
      <c r="G21" s="28">
        <v>4</v>
      </c>
      <c r="H21" s="37"/>
      <c r="I21" s="38">
        <v>0</v>
      </c>
      <c r="J21" s="26"/>
      <c r="K21" s="27"/>
      <c r="L21" s="44"/>
      <c r="M21" s="44"/>
      <c r="N21" s="38"/>
      <c r="O21" s="26"/>
      <c r="P21" s="27"/>
      <c r="Q21" s="27"/>
      <c r="R21" s="28"/>
      <c r="S21" s="18" t="s">
        <v>58</v>
      </c>
    </row>
    <row r="22" spans="1:20" x14ac:dyDescent="0.25">
      <c r="A22" s="1">
        <v>19</v>
      </c>
      <c r="B22" s="4" t="s">
        <v>41</v>
      </c>
      <c r="C22" s="4" t="s">
        <v>23</v>
      </c>
      <c r="D22" s="15" t="s">
        <v>26</v>
      </c>
      <c r="E22" s="26" t="s">
        <v>6</v>
      </c>
      <c r="F22" s="27">
        <v>12</v>
      </c>
      <c r="G22" s="28">
        <v>4</v>
      </c>
      <c r="H22" s="37"/>
      <c r="I22" s="38">
        <v>0</v>
      </c>
      <c r="J22" s="26"/>
      <c r="K22" s="27"/>
      <c r="L22" s="44"/>
      <c r="M22" s="44"/>
      <c r="N22" s="38"/>
      <c r="O22" s="26"/>
      <c r="P22" s="27"/>
      <c r="Q22" s="27"/>
      <c r="R22" s="28"/>
      <c r="S22" s="18" t="s">
        <v>58</v>
      </c>
    </row>
    <row r="23" spans="1:20" x14ac:dyDescent="0.25">
      <c r="A23" s="1">
        <v>20</v>
      </c>
      <c r="B23" s="4" t="s">
        <v>45</v>
      </c>
      <c r="C23" s="4" t="s">
        <v>25</v>
      </c>
      <c r="D23" s="15" t="s">
        <v>26</v>
      </c>
      <c r="E23" s="26" t="s">
        <v>6</v>
      </c>
      <c r="F23" s="27">
        <v>2</v>
      </c>
      <c r="G23" s="28">
        <v>1</v>
      </c>
      <c r="H23" s="37"/>
      <c r="I23" s="38">
        <v>0</v>
      </c>
      <c r="J23" s="26"/>
      <c r="K23" s="27"/>
      <c r="L23" s="44"/>
      <c r="M23" s="44"/>
      <c r="N23" s="38"/>
      <c r="O23" s="26"/>
      <c r="P23" s="27"/>
      <c r="Q23" s="27"/>
      <c r="R23" s="28"/>
      <c r="S23" s="18" t="s">
        <v>58</v>
      </c>
    </row>
    <row r="24" spans="1:20" x14ac:dyDescent="0.25">
      <c r="A24" s="1">
        <v>21</v>
      </c>
      <c r="B24" s="4" t="s">
        <v>43</v>
      </c>
      <c r="C24" s="4" t="s">
        <v>24</v>
      </c>
      <c r="D24" s="15" t="s">
        <v>26</v>
      </c>
      <c r="E24" s="26" t="s">
        <v>6</v>
      </c>
      <c r="F24" s="27">
        <v>2</v>
      </c>
      <c r="G24" s="28">
        <v>1</v>
      </c>
      <c r="H24" s="37"/>
      <c r="I24" s="38">
        <v>0</v>
      </c>
      <c r="J24" s="26"/>
      <c r="K24" s="27"/>
      <c r="L24" s="44"/>
      <c r="M24" s="44"/>
      <c r="N24" s="38"/>
      <c r="O24" s="26"/>
      <c r="P24" s="27"/>
      <c r="Q24" s="27"/>
      <c r="R24" s="28"/>
      <c r="S24" s="18" t="s">
        <v>58</v>
      </c>
    </row>
    <row r="25" spans="1:20" x14ac:dyDescent="0.25">
      <c r="A25" s="1">
        <v>22</v>
      </c>
      <c r="B25" s="4" t="s">
        <v>42</v>
      </c>
      <c r="C25" s="4" t="s">
        <v>22</v>
      </c>
      <c r="D25" s="15" t="s">
        <v>26</v>
      </c>
      <c r="E25" s="26" t="s">
        <v>6</v>
      </c>
      <c r="F25" s="27">
        <v>2</v>
      </c>
      <c r="G25" s="28">
        <v>1</v>
      </c>
      <c r="H25" s="37"/>
      <c r="I25" s="38">
        <v>0</v>
      </c>
      <c r="J25" s="26"/>
      <c r="K25" s="27"/>
      <c r="L25" s="44"/>
      <c r="M25" s="44"/>
      <c r="N25" s="38"/>
      <c r="O25" s="26"/>
      <c r="P25" s="27"/>
      <c r="Q25" s="27"/>
      <c r="R25" s="28"/>
      <c r="S25" s="18" t="s">
        <v>58</v>
      </c>
    </row>
    <row r="26" spans="1:20" x14ac:dyDescent="0.25">
      <c r="A26" s="1">
        <v>23</v>
      </c>
      <c r="B26" s="4" t="s">
        <v>44</v>
      </c>
      <c r="C26" s="4" t="s">
        <v>27</v>
      </c>
      <c r="D26" s="15" t="s">
        <v>26</v>
      </c>
      <c r="E26" s="26" t="s">
        <v>6</v>
      </c>
      <c r="F26" s="27">
        <v>2</v>
      </c>
      <c r="G26" s="28">
        <v>1</v>
      </c>
      <c r="H26" s="37"/>
      <c r="I26" s="38">
        <v>0</v>
      </c>
      <c r="J26" s="26"/>
      <c r="K26" s="27"/>
      <c r="L26" s="44"/>
      <c r="M26" s="44"/>
      <c r="N26" s="38"/>
      <c r="O26" s="26"/>
      <c r="P26" s="27"/>
      <c r="Q26" s="27"/>
      <c r="R26" s="28"/>
      <c r="S26" s="18" t="s">
        <v>58</v>
      </c>
    </row>
    <row r="27" spans="1:20" x14ac:dyDescent="0.25">
      <c r="A27" s="1">
        <v>24</v>
      </c>
      <c r="B27" s="1" t="s">
        <v>39</v>
      </c>
      <c r="C27" s="1" t="s">
        <v>19</v>
      </c>
      <c r="D27" s="13" t="s">
        <v>20</v>
      </c>
      <c r="E27" s="26" t="s">
        <v>6</v>
      </c>
      <c r="F27" s="27">
        <v>12</v>
      </c>
      <c r="G27" s="28">
        <v>6</v>
      </c>
      <c r="H27" s="37"/>
      <c r="I27" s="38">
        <v>0</v>
      </c>
      <c r="J27" s="26"/>
      <c r="K27" s="27"/>
      <c r="L27" s="44"/>
      <c r="M27" s="44"/>
      <c r="N27" s="38"/>
      <c r="O27" s="26"/>
      <c r="P27" s="27"/>
      <c r="Q27" s="27"/>
      <c r="R27" s="28"/>
      <c r="S27" s="18" t="s">
        <v>58</v>
      </c>
    </row>
    <row r="28" spans="1:20" s="5" customFormat="1" x14ac:dyDescent="0.25">
      <c r="A28" s="1">
        <v>25</v>
      </c>
      <c r="B28" s="1" t="s">
        <v>51</v>
      </c>
      <c r="C28" s="1" t="s">
        <v>18</v>
      </c>
      <c r="D28" s="13" t="s">
        <v>21</v>
      </c>
      <c r="E28" s="26"/>
      <c r="F28" s="27"/>
      <c r="G28" s="28"/>
      <c r="H28" s="37" t="s">
        <v>6</v>
      </c>
      <c r="I28" s="38">
        <v>2</v>
      </c>
      <c r="J28" s="26"/>
      <c r="K28" s="27"/>
      <c r="L28" s="44"/>
      <c r="M28" s="44"/>
      <c r="N28" s="38"/>
      <c r="O28" s="26"/>
      <c r="P28" s="27"/>
      <c r="Q28" s="27"/>
      <c r="R28" s="28"/>
      <c r="S28" s="18" t="s">
        <v>58</v>
      </c>
      <c r="T28" s="1"/>
    </row>
    <row r="29" spans="1:20" s="5" customFormat="1" x14ac:dyDescent="0.25">
      <c r="A29" s="1">
        <v>26</v>
      </c>
      <c r="B29" s="7" t="s">
        <v>65</v>
      </c>
      <c r="C29" s="8" t="s">
        <v>57</v>
      </c>
      <c r="D29" s="16" t="s">
        <v>13</v>
      </c>
      <c r="E29" s="29"/>
      <c r="F29" s="30"/>
      <c r="G29" s="31"/>
      <c r="H29" s="39" t="s">
        <v>6</v>
      </c>
      <c r="I29" s="40">
        <v>4</v>
      </c>
      <c r="J29" s="29"/>
      <c r="K29" s="30"/>
      <c r="L29" s="45"/>
      <c r="M29" s="45"/>
      <c r="N29" s="40"/>
      <c r="O29" s="29"/>
      <c r="P29" s="30"/>
      <c r="Q29" s="30"/>
      <c r="R29" s="31"/>
      <c r="S29" s="18" t="s">
        <v>59</v>
      </c>
      <c r="T29" s="1"/>
    </row>
    <row r="30" spans="1:20" x14ac:dyDescent="0.25">
      <c r="A30" s="1">
        <v>27</v>
      </c>
      <c r="B30" s="7" t="s">
        <v>66</v>
      </c>
      <c r="C30" s="8" t="s">
        <v>57</v>
      </c>
      <c r="D30" s="16" t="s">
        <v>13</v>
      </c>
      <c r="E30" s="29"/>
      <c r="F30" s="30"/>
      <c r="G30" s="31"/>
      <c r="H30" s="39" t="s">
        <v>6</v>
      </c>
      <c r="I30" s="40">
        <v>2</v>
      </c>
      <c r="J30" s="29"/>
      <c r="K30" s="30"/>
      <c r="L30" s="45"/>
      <c r="M30" s="45"/>
      <c r="N30" s="40"/>
      <c r="O30" s="29"/>
      <c r="P30" s="30"/>
      <c r="Q30" s="30"/>
      <c r="R30" s="31"/>
      <c r="S30" s="18" t="s">
        <v>59</v>
      </c>
    </row>
    <row r="31" spans="1:20" x14ac:dyDescent="0.25">
      <c r="A31" s="1">
        <v>28</v>
      </c>
      <c r="B31" s="4" t="s">
        <v>67</v>
      </c>
      <c r="C31" s="4" t="s">
        <v>53</v>
      </c>
      <c r="D31" s="15" t="s">
        <v>54</v>
      </c>
      <c r="E31" s="26"/>
      <c r="F31" s="27"/>
      <c r="G31" s="28"/>
      <c r="H31" s="37" t="s">
        <v>6</v>
      </c>
      <c r="I31" s="38">
        <v>2</v>
      </c>
      <c r="J31" s="26"/>
      <c r="K31" s="27"/>
      <c r="L31" s="44"/>
      <c r="M31" s="44"/>
      <c r="N31" s="38"/>
      <c r="O31" s="26"/>
      <c r="P31" s="27"/>
      <c r="Q31" s="27"/>
      <c r="R31" s="28"/>
      <c r="S31" s="18" t="s">
        <v>59</v>
      </c>
    </row>
    <row r="32" spans="1:20" x14ac:dyDescent="0.25">
      <c r="A32" s="1">
        <v>29</v>
      </c>
      <c r="B32" s="4" t="s">
        <v>68</v>
      </c>
      <c r="C32" s="4" t="s">
        <v>53</v>
      </c>
      <c r="D32" s="15" t="s">
        <v>54</v>
      </c>
      <c r="E32" s="26"/>
      <c r="F32" s="27"/>
      <c r="G32" s="28"/>
      <c r="H32" s="37" t="s">
        <v>6</v>
      </c>
      <c r="I32" s="38">
        <v>2</v>
      </c>
      <c r="J32" s="26"/>
      <c r="K32" s="27"/>
      <c r="L32" s="44"/>
      <c r="M32" s="44"/>
      <c r="N32" s="38"/>
      <c r="O32" s="26"/>
      <c r="P32" s="27"/>
      <c r="Q32" s="27"/>
      <c r="R32" s="28"/>
      <c r="S32" s="18" t="s">
        <v>59</v>
      </c>
    </row>
    <row r="33" spans="1:20" x14ac:dyDescent="0.25">
      <c r="A33" s="1">
        <v>30</v>
      </c>
      <c r="B33" s="4" t="s">
        <v>69</v>
      </c>
      <c r="C33" s="4" t="s">
        <v>55</v>
      </c>
      <c r="D33" s="15" t="s">
        <v>56</v>
      </c>
      <c r="E33" s="26"/>
      <c r="F33" s="27"/>
      <c r="G33" s="28"/>
      <c r="H33" s="37" t="s">
        <v>6</v>
      </c>
      <c r="I33" s="38">
        <v>2</v>
      </c>
      <c r="J33" s="26"/>
      <c r="K33" s="27"/>
      <c r="L33" s="44"/>
      <c r="M33" s="44"/>
      <c r="N33" s="38"/>
      <c r="O33" s="26"/>
      <c r="P33" s="27"/>
      <c r="Q33" s="27"/>
      <c r="R33" s="28"/>
      <c r="S33" s="18" t="s">
        <v>59</v>
      </c>
    </row>
    <row r="34" spans="1:20" x14ac:dyDescent="0.25">
      <c r="A34" s="1">
        <v>31</v>
      </c>
      <c r="B34" s="4" t="s">
        <v>70</v>
      </c>
      <c r="C34" s="4" t="s">
        <v>11</v>
      </c>
      <c r="D34" s="13" t="s">
        <v>12</v>
      </c>
      <c r="E34" s="26"/>
      <c r="F34" s="27"/>
      <c r="G34" s="28"/>
      <c r="H34" s="37" t="s">
        <v>6</v>
      </c>
      <c r="I34" s="38">
        <v>4</v>
      </c>
      <c r="J34" s="26"/>
      <c r="K34" s="27"/>
      <c r="L34" s="44"/>
      <c r="M34" s="44"/>
      <c r="N34" s="38"/>
      <c r="O34" s="26"/>
      <c r="P34" s="27"/>
      <c r="Q34" s="27"/>
      <c r="R34" s="28"/>
      <c r="S34" s="18" t="s">
        <v>59</v>
      </c>
    </row>
    <row r="35" spans="1:20" x14ac:dyDescent="0.25">
      <c r="A35" s="1">
        <v>32</v>
      </c>
      <c r="B35" s="4" t="s">
        <v>96</v>
      </c>
      <c r="C35" s="4" t="s">
        <v>60</v>
      </c>
      <c r="D35" s="13" t="s">
        <v>61</v>
      </c>
      <c r="E35" s="26"/>
      <c r="F35" s="27"/>
      <c r="G35" s="28"/>
      <c r="H35" s="37" t="s">
        <v>6</v>
      </c>
      <c r="I35" s="38">
        <v>5</v>
      </c>
      <c r="J35" s="26"/>
      <c r="K35" s="27"/>
      <c r="L35" s="44"/>
      <c r="M35" s="44"/>
      <c r="N35" s="38"/>
      <c r="O35" s="26"/>
      <c r="P35" s="27"/>
      <c r="Q35" s="27"/>
      <c r="R35" s="28"/>
      <c r="S35" s="20" t="s">
        <v>59</v>
      </c>
    </row>
    <row r="36" spans="1:20" x14ac:dyDescent="0.25">
      <c r="A36" s="1">
        <v>33</v>
      </c>
      <c r="B36" s="1" t="s">
        <v>64</v>
      </c>
      <c r="C36" s="1" t="s">
        <v>62</v>
      </c>
      <c r="D36" s="13" t="s">
        <v>63</v>
      </c>
      <c r="E36" s="26"/>
      <c r="F36" s="27"/>
      <c r="G36" s="28"/>
      <c r="H36" s="37" t="s">
        <v>6</v>
      </c>
      <c r="I36" s="38">
        <v>2</v>
      </c>
      <c r="J36" s="26"/>
      <c r="K36" s="27"/>
      <c r="L36" s="44"/>
      <c r="M36" s="44"/>
      <c r="N36" s="38"/>
      <c r="O36" s="26"/>
      <c r="P36" s="27"/>
      <c r="Q36" s="27"/>
      <c r="R36" s="28"/>
      <c r="S36" s="18" t="s">
        <v>59</v>
      </c>
    </row>
    <row r="37" spans="1:20" x14ac:dyDescent="0.25">
      <c r="A37" s="1">
        <v>34</v>
      </c>
      <c r="B37" s="4" t="s">
        <v>76</v>
      </c>
      <c r="C37" s="4" t="s">
        <v>71</v>
      </c>
      <c r="D37" s="15" t="s">
        <v>71</v>
      </c>
      <c r="E37" s="26"/>
      <c r="F37" s="27"/>
      <c r="G37" s="28"/>
      <c r="H37" s="37"/>
      <c r="I37" s="38"/>
      <c r="J37" s="26" t="s">
        <v>6</v>
      </c>
      <c r="K37" s="27">
        <v>17</v>
      </c>
      <c r="L37" s="44">
        <v>2</v>
      </c>
      <c r="M37" s="44">
        <v>7</v>
      </c>
      <c r="N37" s="38">
        <v>0</v>
      </c>
      <c r="O37" s="26"/>
      <c r="P37" s="27"/>
      <c r="Q37" s="27"/>
      <c r="R37" s="28"/>
      <c r="S37" s="18" t="s">
        <v>59</v>
      </c>
    </row>
    <row r="38" spans="1:20" x14ac:dyDescent="0.25">
      <c r="A38" s="1">
        <v>35</v>
      </c>
      <c r="B38" s="4" t="s">
        <v>77</v>
      </c>
      <c r="C38" s="4" t="s">
        <v>71</v>
      </c>
      <c r="D38" s="15" t="s">
        <v>71</v>
      </c>
      <c r="E38" s="26"/>
      <c r="F38" s="27"/>
      <c r="G38" s="28"/>
      <c r="H38" s="37"/>
      <c r="I38" s="38"/>
      <c r="J38" s="26" t="s">
        <v>6</v>
      </c>
      <c r="K38" s="27">
        <v>26</v>
      </c>
      <c r="L38" s="44">
        <v>2</v>
      </c>
      <c r="M38" s="44">
        <v>11</v>
      </c>
      <c r="N38" s="38">
        <v>2</v>
      </c>
      <c r="O38" s="26"/>
      <c r="P38" s="27"/>
      <c r="Q38" s="27"/>
      <c r="R38" s="28"/>
      <c r="S38" s="18" t="s">
        <v>59</v>
      </c>
    </row>
    <row r="39" spans="1:20" x14ac:dyDescent="0.25">
      <c r="A39" s="1">
        <v>36</v>
      </c>
      <c r="B39" s="4" t="s">
        <v>75</v>
      </c>
      <c r="C39" s="4" t="s">
        <v>71</v>
      </c>
      <c r="D39" s="15" t="s">
        <v>71</v>
      </c>
      <c r="E39" s="26"/>
      <c r="F39" s="27"/>
      <c r="G39" s="28"/>
      <c r="H39" s="37"/>
      <c r="I39" s="38"/>
      <c r="J39" s="26" t="s">
        <v>6</v>
      </c>
      <c r="K39" s="27">
        <v>32</v>
      </c>
      <c r="L39" s="44">
        <v>1</v>
      </c>
      <c r="M39" s="44">
        <v>12</v>
      </c>
      <c r="N39" s="38">
        <v>3</v>
      </c>
      <c r="O39" s="26"/>
      <c r="P39" s="27"/>
      <c r="Q39" s="27"/>
      <c r="R39" s="28"/>
      <c r="S39" s="18" t="s">
        <v>59</v>
      </c>
    </row>
    <row r="40" spans="1:20" s="12" customFormat="1" x14ac:dyDescent="0.25">
      <c r="A40" s="1">
        <v>37</v>
      </c>
      <c r="B40" s="4" t="s">
        <v>86</v>
      </c>
      <c r="C40" s="4" t="s">
        <v>19</v>
      </c>
      <c r="D40" s="15" t="s">
        <v>81</v>
      </c>
      <c r="E40" s="26" t="s">
        <v>6</v>
      </c>
      <c r="F40" s="27">
        <v>7</v>
      </c>
      <c r="G40" s="28">
        <v>3</v>
      </c>
      <c r="H40" s="37"/>
      <c r="I40" s="38"/>
      <c r="J40" s="26"/>
      <c r="K40" s="27"/>
      <c r="L40" s="44"/>
      <c r="M40" s="44"/>
      <c r="N40" s="38"/>
      <c r="O40" s="26"/>
      <c r="P40" s="27"/>
      <c r="Q40" s="27"/>
      <c r="R40" s="28"/>
      <c r="S40" s="20" t="s">
        <v>59</v>
      </c>
      <c r="T40" s="4"/>
    </row>
    <row r="41" spans="1:20" s="12" customFormat="1" x14ac:dyDescent="0.25">
      <c r="A41" s="1">
        <v>38</v>
      </c>
      <c r="B41" s="4" t="s">
        <v>95</v>
      </c>
      <c r="C41" s="4" t="s">
        <v>79</v>
      </c>
      <c r="D41" s="15" t="s">
        <v>80</v>
      </c>
      <c r="E41" s="26" t="s">
        <v>6</v>
      </c>
      <c r="F41" s="27">
        <v>3</v>
      </c>
      <c r="G41" s="28">
        <v>3</v>
      </c>
      <c r="H41" s="37"/>
      <c r="I41" s="38"/>
      <c r="J41" s="26"/>
      <c r="K41" s="27"/>
      <c r="L41" s="44"/>
      <c r="M41" s="44"/>
      <c r="N41" s="38"/>
      <c r="O41" s="26"/>
      <c r="P41" s="27"/>
      <c r="Q41" s="27"/>
      <c r="R41" s="28"/>
      <c r="S41" s="20" t="s">
        <v>59</v>
      </c>
      <c r="T41" s="4"/>
    </row>
    <row r="42" spans="1:20" s="12" customFormat="1" x14ac:dyDescent="0.25">
      <c r="A42" s="1">
        <v>39</v>
      </c>
      <c r="B42" s="4" t="s">
        <v>87</v>
      </c>
      <c r="C42" s="4" t="s">
        <v>82</v>
      </c>
      <c r="D42" s="15" t="s">
        <v>83</v>
      </c>
      <c r="E42" s="26" t="s">
        <v>6</v>
      </c>
      <c r="F42" s="27">
        <v>1</v>
      </c>
      <c r="G42" s="28">
        <v>1</v>
      </c>
      <c r="H42" s="37"/>
      <c r="I42" s="38"/>
      <c r="J42" s="26"/>
      <c r="K42" s="27"/>
      <c r="L42" s="44"/>
      <c r="M42" s="44"/>
      <c r="N42" s="38"/>
      <c r="O42" s="26"/>
      <c r="P42" s="27"/>
      <c r="Q42" s="27"/>
      <c r="R42" s="28"/>
      <c r="S42" s="20" t="s">
        <v>59</v>
      </c>
      <c r="T42" s="4"/>
    </row>
    <row r="43" spans="1:20" s="12" customFormat="1" x14ac:dyDescent="0.25">
      <c r="A43" s="1">
        <v>40</v>
      </c>
      <c r="B43" s="4" t="s">
        <v>88</v>
      </c>
      <c r="C43" s="4" t="s">
        <v>84</v>
      </c>
      <c r="D43" s="15" t="s">
        <v>85</v>
      </c>
      <c r="E43" s="26" t="s">
        <v>6</v>
      </c>
      <c r="F43" s="27">
        <v>2</v>
      </c>
      <c r="G43" s="28">
        <v>2</v>
      </c>
      <c r="H43" s="37"/>
      <c r="I43" s="38"/>
      <c r="J43" s="26"/>
      <c r="K43" s="27"/>
      <c r="L43" s="44"/>
      <c r="M43" s="44"/>
      <c r="N43" s="38"/>
      <c r="O43" s="26"/>
      <c r="P43" s="27"/>
      <c r="Q43" s="27"/>
      <c r="R43" s="28"/>
      <c r="S43" s="20" t="s">
        <v>59</v>
      </c>
      <c r="T43" s="4"/>
    </row>
    <row r="44" spans="1:20" s="12" customFormat="1" x14ac:dyDescent="0.25">
      <c r="A44" s="1">
        <v>41</v>
      </c>
      <c r="B44" s="4" t="s">
        <v>137</v>
      </c>
      <c r="C44" s="4" t="s">
        <v>136</v>
      </c>
      <c r="D44" s="15" t="s">
        <v>135</v>
      </c>
      <c r="E44" s="26" t="s">
        <v>6</v>
      </c>
      <c r="F44" s="27">
        <v>3</v>
      </c>
      <c r="G44" s="28">
        <v>3</v>
      </c>
      <c r="H44" s="37"/>
      <c r="I44" s="38"/>
      <c r="J44" s="26"/>
      <c r="K44" s="27"/>
      <c r="L44" s="44"/>
      <c r="M44" s="44"/>
      <c r="N44" s="38"/>
      <c r="O44" s="26"/>
      <c r="P44" s="27"/>
      <c r="Q44" s="27"/>
      <c r="R44" s="28"/>
      <c r="S44" s="20" t="s">
        <v>109</v>
      </c>
      <c r="T44" s="4"/>
    </row>
    <row r="45" spans="1:20" s="12" customFormat="1" x14ac:dyDescent="0.25">
      <c r="A45" s="1">
        <v>42</v>
      </c>
      <c r="B45" s="4" t="s">
        <v>89</v>
      </c>
      <c r="C45" s="4" t="s">
        <v>53</v>
      </c>
      <c r="D45" s="15" t="s">
        <v>54</v>
      </c>
      <c r="E45" s="26" t="s">
        <v>6</v>
      </c>
      <c r="F45" s="27">
        <v>15</v>
      </c>
      <c r="G45" s="28">
        <v>15</v>
      </c>
      <c r="H45" s="37"/>
      <c r="I45" s="38"/>
      <c r="J45" s="26"/>
      <c r="K45" s="27"/>
      <c r="L45" s="44"/>
      <c r="M45" s="44"/>
      <c r="N45" s="38"/>
      <c r="O45" s="26"/>
      <c r="P45" s="27"/>
      <c r="Q45" s="27"/>
      <c r="R45" s="28"/>
      <c r="S45" s="20" t="s">
        <v>109</v>
      </c>
      <c r="T45" s="4"/>
    </row>
    <row r="46" spans="1:20" s="12" customFormat="1" x14ac:dyDescent="0.25">
      <c r="A46" s="1">
        <v>43</v>
      </c>
      <c r="B46" s="4" t="s">
        <v>90</v>
      </c>
      <c r="C46" s="4" t="s">
        <v>91</v>
      </c>
      <c r="D46" s="15" t="s">
        <v>92</v>
      </c>
      <c r="E46" s="26" t="s">
        <v>6</v>
      </c>
      <c r="F46" s="27">
        <v>10</v>
      </c>
      <c r="G46" s="28">
        <v>7</v>
      </c>
      <c r="H46" s="37"/>
      <c r="I46" s="38"/>
      <c r="J46" s="26"/>
      <c r="K46" s="27"/>
      <c r="L46" s="44"/>
      <c r="M46" s="44"/>
      <c r="N46" s="38"/>
      <c r="O46" s="26"/>
      <c r="P46" s="27"/>
      <c r="Q46" s="27"/>
      <c r="R46" s="28"/>
      <c r="S46" s="20" t="s">
        <v>109</v>
      </c>
      <c r="T46" s="4"/>
    </row>
    <row r="47" spans="1:20" s="12" customFormat="1" x14ac:dyDescent="0.25">
      <c r="A47" s="1">
        <v>44</v>
      </c>
      <c r="B47" s="4" t="s">
        <v>93</v>
      </c>
      <c r="C47" s="4" t="s">
        <v>57</v>
      </c>
      <c r="D47" s="15" t="s">
        <v>13</v>
      </c>
      <c r="E47" s="26" t="s">
        <v>6</v>
      </c>
      <c r="F47" s="27">
        <v>15</v>
      </c>
      <c r="G47" s="28">
        <v>10</v>
      </c>
      <c r="H47" s="37"/>
      <c r="I47" s="38"/>
      <c r="J47" s="26"/>
      <c r="K47" s="27"/>
      <c r="L47" s="44"/>
      <c r="M47" s="44"/>
      <c r="N47" s="38"/>
      <c r="O47" s="26"/>
      <c r="P47" s="27"/>
      <c r="Q47" s="27"/>
      <c r="R47" s="28"/>
      <c r="S47" s="20" t="s">
        <v>109</v>
      </c>
      <c r="T47" s="4"/>
    </row>
    <row r="48" spans="1:20" s="12" customFormat="1" x14ac:dyDescent="0.25">
      <c r="A48" s="1">
        <v>45</v>
      </c>
      <c r="B48" s="4" t="s">
        <v>94</v>
      </c>
      <c r="C48" s="4" t="s">
        <v>57</v>
      </c>
      <c r="D48" s="15" t="s">
        <v>13</v>
      </c>
      <c r="E48" s="26" t="s">
        <v>6</v>
      </c>
      <c r="F48" s="27">
        <v>10</v>
      </c>
      <c r="G48" s="28">
        <v>4</v>
      </c>
      <c r="H48" s="37"/>
      <c r="I48" s="38"/>
      <c r="J48" s="26"/>
      <c r="K48" s="27"/>
      <c r="L48" s="44"/>
      <c r="M48" s="44"/>
      <c r="N48" s="38"/>
      <c r="O48" s="26"/>
      <c r="P48" s="27"/>
      <c r="Q48" s="27"/>
      <c r="R48" s="28"/>
      <c r="S48" s="20" t="s">
        <v>109</v>
      </c>
      <c r="T48" s="4"/>
    </row>
    <row r="49" spans="1:20" s="12" customFormat="1" x14ac:dyDescent="0.25">
      <c r="A49" s="1">
        <v>46</v>
      </c>
      <c r="B49" s="4" t="s">
        <v>97</v>
      </c>
      <c r="C49" s="4" t="s">
        <v>98</v>
      </c>
      <c r="D49" s="15" t="s">
        <v>99</v>
      </c>
      <c r="E49" s="26"/>
      <c r="F49" s="27"/>
      <c r="G49" s="28"/>
      <c r="H49" s="37" t="s">
        <v>6</v>
      </c>
      <c r="I49" s="38">
        <v>4</v>
      </c>
      <c r="J49" s="26"/>
      <c r="K49" s="27"/>
      <c r="L49" s="44"/>
      <c r="M49" s="44"/>
      <c r="N49" s="38"/>
      <c r="O49" s="26"/>
      <c r="P49" s="27"/>
      <c r="Q49" s="27"/>
      <c r="R49" s="28"/>
      <c r="S49" s="20" t="s">
        <v>109</v>
      </c>
      <c r="T49" s="4"/>
    </row>
    <row r="50" spans="1:20" s="12" customFormat="1" x14ac:dyDescent="0.25">
      <c r="A50" s="1">
        <v>47</v>
      </c>
      <c r="B50" s="4" t="s">
        <v>100</v>
      </c>
      <c r="C50" s="4" t="s">
        <v>101</v>
      </c>
      <c r="D50" s="15" t="s">
        <v>102</v>
      </c>
      <c r="E50" s="26" t="s">
        <v>6</v>
      </c>
      <c r="F50" s="27">
        <v>5</v>
      </c>
      <c r="G50" s="28">
        <v>4</v>
      </c>
      <c r="H50" s="37"/>
      <c r="I50" s="38"/>
      <c r="J50" s="26"/>
      <c r="K50" s="27"/>
      <c r="L50" s="44"/>
      <c r="M50" s="44"/>
      <c r="N50" s="38"/>
      <c r="O50" s="26"/>
      <c r="P50" s="27"/>
      <c r="Q50" s="27"/>
      <c r="R50" s="28"/>
      <c r="S50" s="20" t="s">
        <v>109</v>
      </c>
      <c r="T50" s="4"/>
    </row>
    <row r="51" spans="1:20" s="12" customFormat="1" x14ac:dyDescent="0.25">
      <c r="A51" s="1">
        <v>48</v>
      </c>
      <c r="B51" s="4" t="s">
        <v>105</v>
      </c>
      <c r="C51" s="4" t="s">
        <v>103</v>
      </c>
      <c r="D51" s="15" t="s">
        <v>104</v>
      </c>
      <c r="E51" s="26"/>
      <c r="F51" s="27"/>
      <c r="G51" s="28"/>
      <c r="H51" s="37" t="s">
        <v>6</v>
      </c>
      <c r="I51" s="38">
        <v>3</v>
      </c>
      <c r="J51" s="26"/>
      <c r="K51" s="27"/>
      <c r="L51" s="44"/>
      <c r="M51" s="44"/>
      <c r="N51" s="38"/>
      <c r="O51" s="26"/>
      <c r="P51" s="27"/>
      <c r="Q51" s="27"/>
      <c r="R51" s="28"/>
      <c r="S51" s="20" t="s">
        <v>109</v>
      </c>
      <c r="T51" s="4"/>
    </row>
    <row r="52" spans="1:20" s="12" customFormat="1" x14ac:dyDescent="0.25">
      <c r="A52" s="1">
        <v>49</v>
      </c>
      <c r="B52" s="4" t="s">
        <v>127</v>
      </c>
      <c r="C52" s="4" t="s">
        <v>62</v>
      </c>
      <c r="D52" s="15" t="s">
        <v>63</v>
      </c>
      <c r="E52" s="26"/>
      <c r="F52" s="27"/>
      <c r="G52" s="28"/>
      <c r="H52" s="37" t="s">
        <v>6</v>
      </c>
      <c r="I52" s="38">
        <v>4</v>
      </c>
      <c r="J52" s="26"/>
      <c r="K52" s="27"/>
      <c r="L52" s="44"/>
      <c r="M52" s="44"/>
      <c r="N52" s="38"/>
      <c r="O52" s="26"/>
      <c r="P52" s="27"/>
      <c r="Q52" s="27"/>
      <c r="R52" s="28"/>
      <c r="S52" s="20" t="s">
        <v>109</v>
      </c>
      <c r="T52" s="4"/>
    </row>
    <row r="53" spans="1:20" s="12" customFormat="1" x14ac:dyDescent="0.25">
      <c r="A53" s="1">
        <v>50</v>
      </c>
      <c r="B53" s="4" t="s">
        <v>108</v>
      </c>
      <c r="C53" s="4" t="s">
        <v>106</v>
      </c>
      <c r="D53" s="15" t="s">
        <v>107</v>
      </c>
      <c r="E53" s="26"/>
      <c r="F53" s="27"/>
      <c r="G53" s="28"/>
      <c r="H53" s="37" t="s">
        <v>6</v>
      </c>
      <c r="I53" s="38">
        <v>2</v>
      </c>
      <c r="J53" s="26"/>
      <c r="K53" s="27"/>
      <c r="L53" s="44"/>
      <c r="M53" s="44"/>
      <c r="N53" s="38"/>
      <c r="O53" s="26"/>
      <c r="P53" s="27"/>
      <c r="Q53" s="27"/>
      <c r="R53" s="28"/>
      <c r="S53" s="20" t="s">
        <v>109</v>
      </c>
      <c r="T53" s="4"/>
    </row>
    <row r="54" spans="1:20" s="12" customFormat="1" x14ac:dyDescent="0.25">
      <c r="A54" s="1">
        <v>51</v>
      </c>
      <c r="B54" s="4" t="s">
        <v>138</v>
      </c>
      <c r="C54" s="4" t="s">
        <v>133</v>
      </c>
      <c r="D54" s="15" t="s">
        <v>134</v>
      </c>
      <c r="E54" s="26" t="s">
        <v>6</v>
      </c>
      <c r="F54" s="27">
        <v>2</v>
      </c>
      <c r="G54" s="28">
        <v>1</v>
      </c>
      <c r="H54" s="37"/>
      <c r="I54" s="38"/>
      <c r="J54" s="26"/>
      <c r="K54" s="27"/>
      <c r="L54" s="44"/>
      <c r="M54" s="44"/>
      <c r="N54" s="38"/>
      <c r="O54" s="26"/>
      <c r="P54" s="27"/>
      <c r="Q54" s="27"/>
      <c r="R54" s="28"/>
      <c r="S54" s="20" t="s">
        <v>109</v>
      </c>
      <c r="T54" s="4"/>
    </row>
    <row r="55" spans="1:20" s="12" customFormat="1" x14ac:dyDescent="0.25">
      <c r="A55" s="1">
        <v>52</v>
      </c>
      <c r="B55" s="4" t="s">
        <v>111</v>
      </c>
      <c r="C55" s="4" t="s">
        <v>57</v>
      </c>
      <c r="D55" s="15" t="s">
        <v>13</v>
      </c>
      <c r="E55" s="26"/>
      <c r="F55" s="27"/>
      <c r="G55" s="28"/>
      <c r="H55" s="37" t="s">
        <v>6</v>
      </c>
      <c r="I55" s="38">
        <v>4</v>
      </c>
      <c r="J55" s="26"/>
      <c r="K55" s="27"/>
      <c r="L55" s="44"/>
      <c r="M55" s="44"/>
      <c r="N55" s="38"/>
      <c r="O55" s="26"/>
      <c r="P55" s="27"/>
      <c r="Q55" s="27"/>
      <c r="R55" s="28"/>
      <c r="S55" s="20" t="s">
        <v>109</v>
      </c>
      <c r="T55" s="4"/>
    </row>
    <row r="56" spans="1:20" s="12" customFormat="1" x14ac:dyDescent="0.25">
      <c r="A56" s="1">
        <v>53</v>
      </c>
      <c r="B56" s="4" t="s">
        <v>112</v>
      </c>
      <c r="C56" s="4" t="s">
        <v>57</v>
      </c>
      <c r="D56" s="15" t="s">
        <v>13</v>
      </c>
      <c r="E56" s="26"/>
      <c r="F56" s="27"/>
      <c r="G56" s="28"/>
      <c r="H56" s="37" t="s">
        <v>6</v>
      </c>
      <c r="I56" s="38">
        <v>4</v>
      </c>
      <c r="J56" s="26"/>
      <c r="K56" s="27"/>
      <c r="L56" s="44"/>
      <c r="M56" s="44"/>
      <c r="N56" s="38"/>
      <c r="O56" s="26"/>
      <c r="P56" s="27"/>
      <c r="Q56" s="27"/>
      <c r="R56" s="28"/>
      <c r="S56" s="20" t="s">
        <v>109</v>
      </c>
      <c r="T56" s="4"/>
    </row>
    <row r="57" spans="1:20" s="12" customFormat="1" x14ac:dyDescent="0.25">
      <c r="A57" s="1">
        <v>54</v>
      </c>
      <c r="B57" s="4" t="s">
        <v>122</v>
      </c>
      <c r="C57" s="4" t="s">
        <v>14</v>
      </c>
      <c r="D57" s="15" t="s">
        <v>15</v>
      </c>
      <c r="E57" s="26"/>
      <c r="F57" s="27"/>
      <c r="G57" s="28"/>
      <c r="H57" s="37" t="s">
        <v>6</v>
      </c>
      <c r="I57" s="38">
        <v>2</v>
      </c>
      <c r="J57" s="26"/>
      <c r="K57" s="27"/>
      <c r="L57" s="44"/>
      <c r="M57" s="44"/>
      <c r="N57" s="38"/>
      <c r="O57" s="26"/>
      <c r="P57" s="27"/>
      <c r="Q57" s="27"/>
      <c r="R57" s="28"/>
      <c r="S57" s="20" t="s">
        <v>109</v>
      </c>
      <c r="T57" s="4"/>
    </row>
    <row r="58" spans="1:20" s="12" customFormat="1" x14ac:dyDescent="0.25">
      <c r="A58" s="1">
        <v>55</v>
      </c>
      <c r="B58" s="4" t="s">
        <v>123</v>
      </c>
      <c r="C58" s="4" t="s">
        <v>11</v>
      </c>
      <c r="D58" s="15" t="s">
        <v>12</v>
      </c>
      <c r="E58" s="26"/>
      <c r="F58" s="27"/>
      <c r="G58" s="28"/>
      <c r="H58" s="37" t="s">
        <v>6</v>
      </c>
      <c r="I58" s="38">
        <v>2</v>
      </c>
      <c r="J58" s="26"/>
      <c r="K58" s="27"/>
      <c r="L58" s="44"/>
      <c r="M58" s="44"/>
      <c r="N58" s="38"/>
      <c r="O58" s="26"/>
      <c r="P58" s="27"/>
      <c r="Q58" s="27"/>
      <c r="R58" s="28"/>
      <c r="S58" s="20" t="s">
        <v>109</v>
      </c>
      <c r="T58" s="4"/>
    </row>
    <row r="59" spans="1:20" s="12" customFormat="1" x14ac:dyDescent="0.25">
      <c r="A59" s="1">
        <v>56</v>
      </c>
      <c r="B59" s="4" t="s">
        <v>124</v>
      </c>
      <c r="C59" s="4" t="s">
        <v>125</v>
      </c>
      <c r="D59" s="15" t="s">
        <v>13</v>
      </c>
      <c r="E59" s="26"/>
      <c r="F59" s="27"/>
      <c r="G59" s="28"/>
      <c r="H59" s="37" t="s">
        <v>6</v>
      </c>
      <c r="I59" s="38">
        <v>1</v>
      </c>
      <c r="J59" s="26"/>
      <c r="K59" s="27"/>
      <c r="L59" s="44"/>
      <c r="M59" s="44"/>
      <c r="N59" s="38"/>
      <c r="O59" s="26"/>
      <c r="P59" s="27"/>
      <c r="Q59" s="27"/>
      <c r="R59" s="28"/>
      <c r="S59" s="20" t="s">
        <v>109</v>
      </c>
      <c r="T59" s="4"/>
    </row>
    <row r="60" spans="1:20" s="12" customFormat="1" x14ac:dyDescent="0.25">
      <c r="A60" s="1">
        <v>57</v>
      </c>
      <c r="B60" s="4" t="s">
        <v>126</v>
      </c>
      <c r="C60" s="4" t="s">
        <v>125</v>
      </c>
      <c r="D60" s="15" t="s">
        <v>13</v>
      </c>
      <c r="E60" s="26"/>
      <c r="F60" s="27"/>
      <c r="G60" s="28"/>
      <c r="H60" s="37" t="s">
        <v>6</v>
      </c>
      <c r="I60" s="38">
        <v>1</v>
      </c>
      <c r="J60" s="26"/>
      <c r="K60" s="27"/>
      <c r="L60" s="44"/>
      <c r="M60" s="44"/>
      <c r="N60" s="38"/>
      <c r="O60" s="26"/>
      <c r="P60" s="27"/>
      <c r="Q60" s="27"/>
      <c r="R60" s="28"/>
      <c r="S60" s="20" t="s">
        <v>109</v>
      </c>
      <c r="T60" s="4"/>
    </row>
    <row r="61" spans="1:20" s="12" customFormat="1" x14ac:dyDescent="0.25">
      <c r="A61" s="1">
        <v>58</v>
      </c>
      <c r="B61" s="4" t="s">
        <v>128</v>
      </c>
      <c r="C61" s="4" t="s">
        <v>19</v>
      </c>
      <c r="D61" s="15" t="s">
        <v>81</v>
      </c>
      <c r="E61" s="26"/>
      <c r="F61" s="27"/>
      <c r="G61" s="28"/>
      <c r="H61" s="37" t="s">
        <v>6</v>
      </c>
      <c r="I61" s="38">
        <v>2</v>
      </c>
      <c r="J61" s="26"/>
      <c r="K61" s="27"/>
      <c r="L61" s="44"/>
      <c r="M61" s="44"/>
      <c r="N61" s="38"/>
      <c r="O61" s="26"/>
      <c r="P61" s="27"/>
      <c r="Q61" s="27"/>
      <c r="R61" s="28"/>
      <c r="S61" s="20" t="s">
        <v>109</v>
      </c>
      <c r="T61" s="4"/>
    </row>
    <row r="62" spans="1:20" s="12" customFormat="1" x14ac:dyDescent="0.25">
      <c r="A62" s="1">
        <v>59</v>
      </c>
      <c r="B62" s="4" t="s">
        <v>129</v>
      </c>
      <c r="C62" s="4" t="s">
        <v>79</v>
      </c>
      <c r="D62" s="15" t="s">
        <v>80</v>
      </c>
      <c r="E62" s="26"/>
      <c r="F62" s="27"/>
      <c r="G62" s="28"/>
      <c r="H62" s="37" t="s">
        <v>6</v>
      </c>
      <c r="I62" s="38">
        <v>4</v>
      </c>
      <c r="J62" s="26"/>
      <c r="K62" s="27"/>
      <c r="L62" s="44"/>
      <c r="M62" s="44"/>
      <c r="N62" s="38"/>
      <c r="O62" s="26"/>
      <c r="P62" s="27"/>
      <c r="Q62" s="27"/>
      <c r="R62" s="28"/>
      <c r="S62" s="20" t="s">
        <v>109</v>
      </c>
      <c r="T62" s="4"/>
    </row>
    <row r="63" spans="1:20" s="12" customFormat="1" x14ac:dyDescent="0.25">
      <c r="A63" s="1">
        <v>60</v>
      </c>
      <c r="B63" s="4" t="s">
        <v>139</v>
      </c>
      <c r="C63" s="4" t="s">
        <v>125</v>
      </c>
      <c r="D63" s="15" t="s">
        <v>13</v>
      </c>
      <c r="E63" s="26"/>
      <c r="F63" s="27"/>
      <c r="G63" s="28"/>
      <c r="H63" s="37" t="s">
        <v>6</v>
      </c>
      <c r="I63" s="38"/>
      <c r="J63" s="26"/>
      <c r="K63" s="27"/>
      <c r="L63" s="44"/>
      <c r="M63" s="44"/>
      <c r="N63" s="38"/>
      <c r="O63" s="26"/>
      <c r="P63" s="27"/>
      <c r="Q63" s="27"/>
      <c r="R63" s="28"/>
      <c r="S63" s="20" t="s">
        <v>109</v>
      </c>
      <c r="T63" s="4"/>
    </row>
    <row r="64" spans="1:20" s="12" customFormat="1" x14ac:dyDescent="0.25">
      <c r="A64" s="1">
        <v>61</v>
      </c>
      <c r="B64" s="4" t="s">
        <v>117</v>
      </c>
      <c r="C64" s="4" t="s">
        <v>71</v>
      </c>
      <c r="D64" s="15" t="s">
        <v>71</v>
      </c>
      <c r="E64" s="26"/>
      <c r="F64" s="27"/>
      <c r="G64" s="28"/>
      <c r="H64" s="37"/>
      <c r="I64" s="38"/>
      <c r="J64" s="26"/>
      <c r="K64" s="27"/>
      <c r="L64" s="44"/>
      <c r="M64" s="44"/>
      <c r="N64" s="38"/>
      <c r="O64" s="26">
        <v>61</v>
      </c>
      <c r="P64" s="27">
        <v>18</v>
      </c>
      <c r="Q64" s="27">
        <v>18</v>
      </c>
      <c r="R64" s="28">
        <v>7</v>
      </c>
      <c r="S64" s="20" t="s">
        <v>109</v>
      </c>
      <c r="T64" s="4"/>
    </row>
    <row r="65" spans="1:24" s="12" customFormat="1" x14ac:dyDescent="0.25">
      <c r="A65" s="1">
        <v>62</v>
      </c>
      <c r="B65" s="4" t="s">
        <v>140</v>
      </c>
      <c r="C65" s="4" t="s">
        <v>60</v>
      </c>
      <c r="D65" s="15" t="s">
        <v>61</v>
      </c>
      <c r="E65" s="26"/>
      <c r="F65" s="27"/>
      <c r="G65" s="28"/>
      <c r="H65" s="37" t="s">
        <v>6</v>
      </c>
      <c r="I65" s="38">
        <v>3</v>
      </c>
      <c r="J65" s="26"/>
      <c r="K65" s="27"/>
      <c r="L65" s="44"/>
      <c r="M65" s="44"/>
      <c r="N65" s="38"/>
      <c r="O65" s="26"/>
      <c r="P65" s="27"/>
      <c r="Q65" s="27"/>
      <c r="R65" s="28"/>
      <c r="S65" s="20" t="s">
        <v>143</v>
      </c>
      <c r="T65" s="4"/>
    </row>
    <row r="66" spans="1:24" s="12" customFormat="1" x14ac:dyDescent="0.25">
      <c r="A66" s="1">
        <v>63</v>
      </c>
      <c r="B66" s="4" t="s">
        <v>141</v>
      </c>
      <c r="C66" s="4" t="s">
        <v>60</v>
      </c>
      <c r="D66" s="15" t="s">
        <v>61</v>
      </c>
      <c r="E66" s="26"/>
      <c r="F66" s="27"/>
      <c r="G66" s="28"/>
      <c r="H66" s="37" t="s">
        <v>6</v>
      </c>
      <c r="I66" s="38">
        <v>7</v>
      </c>
      <c r="J66" s="26"/>
      <c r="K66" s="27"/>
      <c r="L66" s="44"/>
      <c r="M66" s="44"/>
      <c r="N66" s="38"/>
      <c r="O66" s="26"/>
      <c r="P66" s="27"/>
      <c r="Q66" s="27"/>
      <c r="R66" s="28"/>
      <c r="S66" s="20" t="s">
        <v>143</v>
      </c>
      <c r="T66" s="4"/>
    </row>
    <row r="67" spans="1:24" s="12" customFormat="1" x14ac:dyDescent="0.25">
      <c r="A67" s="1">
        <v>64</v>
      </c>
      <c r="B67" s="4" t="s">
        <v>142</v>
      </c>
      <c r="C67" s="4" t="s">
        <v>60</v>
      </c>
      <c r="D67" s="15" t="s">
        <v>61</v>
      </c>
      <c r="E67" s="26"/>
      <c r="F67" s="27"/>
      <c r="G67" s="28"/>
      <c r="H67" s="37" t="s">
        <v>6</v>
      </c>
      <c r="I67" s="38">
        <v>4</v>
      </c>
      <c r="J67" s="26"/>
      <c r="K67" s="27"/>
      <c r="L67" s="44"/>
      <c r="M67" s="44"/>
      <c r="N67" s="38"/>
      <c r="O67" s="26"/>
      <c r="P67" s="27"/>
      <c r="Q67" s="27"/>
      <c r="R67" s="28"/>
      <c r="S67" s="20" t="s">
        <v>143</v>
      </c>
      <c r="T67" s="4"/>
    </row>
    <row r="68" spans="1:24" s="12" customFormat="1" x14ac:dyDescent="0.25">
      <c r="A68" s="1">
        <v>65</v>
      </c>
      <c r="B68" s="1" t="s">
        <v>185</v>
      </c>
      <c r="C68" s="1" t="s">
        <v>125</v>
      </c>
      <c r="D68" s="13" t="s">
        <v>13</v>
      </c>
      <c r="E68" s="22"/>
      <c r="F68" s="1">
        <v>4</v>
      </c>
      <c r="G68" s="23">
        <v>4</v>
      </c>
      <c r="H68" s="22"/>
      <c r="I68" s="23"/>
      <c r="J68" s="22"/>
      <c r="K68" s="1"/>
      <c r="L68" s="1"/>
      <c r="M68" s="1"/>
      <c r="N68" s="23"/>
      <c r="O68" s="22"/>
      <c r="P68" s="1"/>
      <c r="Q68" s="1"/>
      <c r="R68" s="23"/>
      <c r="S68" s="20" t="s">
        <v>143</v>
      </c>
      <c r="T68" s="4"/>
    </row>
    <row r="69" spans="1:24" s="11" customFormat="1" x14ac:dyDescent="0.25">
      <c r="A69" s="10" t="s">
        <v>78</v>
      </c>
      <c r="B69" s="10"/>
      <c r="C69" s="10"/>
      <c r="D69" s="17"/>
      <c r="E69" s="32"/>
      <c r="F69" s="33">
        <f>SUM(F4:F64)</f>
        <v>122</v>
      </c>
      <c r="G69" s="34">
        <f>SUM(G4:G64)</f>
        <v>74</v>
      </c>
      <c r="H69" s="41"/>
      <c r="I69" s="42">
        <f>SUM(I4:I67)</f>
        <v>140</v>
      </c>
      <c r="J69" s="32"/>
      <c r="K69" s="33">
        <f>SUM(K4:K64)</f>
        <v>75</v>
      </c>
      <c r="L69" s="46">
        <f>SUM(L4:L64)</f>
        <v>5</v>
      </c>
      <c r="M69" s="46">
        <f>SUM(M4:M64)</f>
        <v>30</v>
      </c>
      <c r="N69" s="42">
        <f>SUM(N4:N64)</f>
        <v>5</v>
      </c>
      <c r="O69" s="32">
        <f>SUM(O64)</f>
        <v>61</v>
      </c>
      <c r="P69" s="33">
        <f>SUM(P64)</f>
        <v>18</v>
      </c>
      <c r="Q69" s="33">
        <f>SUM(Q64)</f>
        <v>18</v>
      </c>
      <c r="R69" s="34">
        <f>SUM(R64)</f>
        <v>7</v>
      </c>
      <c r="S69" s="21"/>
      <c r="T69" s="10"/>
    </row>
    <row r="70" spans="1:24" x14ac:dyDescent="0.25">
      <c r="K70" s="1">
        <f>SUBTOTAL(9,K37:K39)</f>
        <v>75</v>
      </c>
      <c r="U70" s="5"/>
      <c r="V70" s="5"/>
      <c r="W70" s="5"/>
      <c r="X70" s="5"/>
    </row>
    <row r="71" spans="1:24" x14ac:dyDescent="0.25">
      <c r="U71" s="5"/>
      <c r="V71" s="5"/>
      <c r="W71" s="5"/>
      <c r="X71" s="5"/>
    </row>
    <row r="72" spans="1:24" x14ac:dyDescent="0.25">
      <c r="U72" s="5"/>
      <c r="V72" s="5"/>
      <c r="W72" s="5"/>
      <c r="X72" s="5"/>
    </row>
    <row r="73" spans="1:24" x14ac:dyDescent="0.25">
      <c r="U73" s="5"/>
      <c r="V73" s="5"/>
      <c r="W73" s="5"/>
      <c r="X73" s="5"/>
    </row>
    <row r="75" spans="1:24" x14ac:dyDescent="0.25">
      <c r="B75" s="4"/>
      <c r="C75" s="4"/>
      <c r="D75" s="15"/>
      <c r="E75" s="47"/>
      <c r="F75" s="4"/>
      <c r="G75" s="48"/>
      <c r="H75" s="47"/>
    </row>
  </sheetData>
  <sortState xmlns:xlrd2="http://schemas.microsoft.com/office/spreadsheetml/2017/richdata2" ref="A4:S69">
    <sortCondition ref="A4"/>
  </sortState>
  <printOptions gridLines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0"/>
  <sheetViews>
    <sheetView workbookViewId="0">
      <pane ySplit="1" topLeftCell="A26" activePane="bottomLeft" state="frozen"/>
      <selection pane="bottomLeft" activeCell="J33" sqref="J33"/>
    </sheetView>
  </sheetViews>
  <sheetFormatPr defaultRowHeight="15" x14ac:dyDescent="0.25"/>
  <sheetData>
    <row r="1" spans="1:16" ht="157.5" x14ac:dyDescent="0.25">
      <c r="A1" s="49" t="s">
        <v>144</v>
      </c>
      <c r="C1" s="49" t="s">
        <v>145</v>
      </c>
      <c r="D1" s="49" t="s">
        <v>146</v>
      </c>
      <c r="E1" s="49" t="s">
        <v>147</v>
      </c>
      <c r="F1" s="49" t="s">
        <v>148</v>
      </c>
      <c r="G1" s="50" t="s">
        <v>149</v>
      </c>
      <c r="H1" s="50" t="s">
        <v>72</v>
      </c>
      <c r="I1" s="51"/>
      <c r="J1" s="12"/>
      <c r="K1" s="12"/>
      <c r="L1" s="12"/>
      <c r="M1" s="12"/>
      <c r="N1" s="12"/>
      <c r="O1" s="12"/>
      <c r="P1" s="12"/>
    </row>
    <row r="2" spans="1:16" x14ac:dyDescent="0.25">
      <c r="A2" s="12"/>
      <c r="B2" t="s">
        <v>150</v>
      </c>
      <c r="C2" s="52" t="s">
        <v>135</v>
      </c>
      <c r="D2" s="52" t="s">
        <v>136</v>
      </c>
      <c r="E2" s="12">
        <v>1568056.43</v>
      </c>
      <c r="F2" s="12">
        <v>6513703.5</v>
      </c>
      <c r="G2" s="54"/>
      <c r="H2" s="53"/>
      <c r="I2" s="12"/>
      <c r="J2" s="12"/>
      <c r="K2" s="12"/>
      <c r="L2" s="12"/>
      <c r="M2" s="12"/>
      <c r="N2" s="12"/>
      <c r="O2" s="12"/>
      <c r="P2" s="12"/>
    </row>
    <row r="3" spans="1:16" x14ac:dyDescent="0.25">
      <c r="A3" s="12"/>
      <c r="B3" t="s">
        <v>150</v>
      </c>
      <c r="C3" s="55" t="s">
        <v>80</v>
      </c>
      <c r="D3" s="55" t="s">
        <v>79</v>
      </c>
      <c r="E3">
        <v>1575590.31</v>
      </c>
      <c r="F3" s="12">
        <v>6509953</v>
      </c>
      <c r="G3" s="56" t="s">
        <v>6</v>
      </c>
      <c r="H3" t="s">
        <v>6</v>
      </c>
      <c r="I3" s="12"/>
      <c r="J3" s="12"/>
      <c r="K3" s="12"/>
      <c r="L3" s="12"/>
      <c r="M3" s="12"/>
      <c r="N3" s="12"/>
      <c r="O3" s="12"/>
      <c r="P3" s="12"/>
    </row>
    <row r="4" spans="1:16" x14ac:dyDescent="0.25">
      <c r="A4" s="12"/>
      <c r="B4" t="s">
        <v>150</v>
      </c>
      <c r="C4" s="52" t="s">
        <v>151</v>
      </c>
      <c r="D4" s="52" t="s">
        <v>152</v>
      </c>
      <c r="E4" s="12">
        <v>1576329.25</v>
      </c>
      <c r="F4" s="12">
        <v>6514158.75</v>
      </c>
      <c r="G4" s="54"/>
      <c r="H4" s="53"/>
      <c r="I4" s="12"/>
      <c r="J4" s="12"/>
      <c r="K4" s="12"/>
      <c r="L4" s="12"/>
      <c r="M4" s="12"/>
      <c r="N4" s="12"/>
      <c r="O4" s="12"/>
      <c r="P4" s="12"/>
    </row>
    <row r="5" spans="1:16" x14ac:dyDescent="0.25">
      <c r="A5" s="12"/>
      <c r="B5" t="s">
        <v>150</v>
      </c>
      <c r="C5" s="52" t="s">
        <v>153</v>
      </c>
      <c r="D5" s="52" t="s">
        <v>154</v>
      </c>
      <c r="E5" s="12">
        <v>1600457.87</v>
      </c>
      <c r="F5" s="12">
        <v>6537843.75</v>
      </c>
      <c r="G5" s="57"/>
      <c r="H5" s="12" t="s">
        <v>6</v>
      </c>
      <c r="I5" s="12"/>
      <c r="J5" s="12"/>
      <c r="K5" s="12"/>
      <c r="L5" s="12"/>
      <c r="M5" s="12"/>
      <c r="N5" s="12"/>
      <c r="O5" s="12"/>
      <c r="P5" s="12"/>
    </row>
    <row r="6" spans="1:16" x14ac:dyDescent="0.25">
      <c r="A6" s="12"/>
      <c r="B6" t="s">
        <v>150</v>
      </c>
      <c r="C6" s="52" t="s">
        <v>83</v>
      </c>
      <c r="D6" s="52" t="s">
        <v>82</v>
      </c>
      <c r="E6" s="12">
        <v>1567038.75</v>
      </c>
      <c r="F6">
        <v>6506618</v>
      </c>
      <c r="G6" s="56" t="s">
        <v>6</v>
      </c>
      <c r="H6" t="s">
        <v>6</v>
      </c>
      <c r="I6" s="12"/>
      <c r="J6" s="12"/>
      <c r="K6" s="12"/>
      <c r="L6" s="12"/>
      <c r="M6" s="12"/>
      <c r="N6" s="12"/>
      <c r="O6" s="12"/>
      <c r="P6" s="12"/>
    </row>
    <row r="7" spans="1:16" x14ac:dyDescent="0.25">
      <c r="A7" s="12"/>
      <c r="B7" t="s">
        <v>150</v>
      </c>
      <c r="C7" s="52" t="s">
        <v>155</v>
      </c>
      <c r="D7" s="52" t="s">
        <v>156</v>
      </c>
      <c r="E7" s="12">
        <v>1574049</v>
      </c>
      <c r="F7" s="12">
        <v>6515605.75</v>
      </c>
      <c r="G7" s="57"/>
      <c r="H7" s="12" t="s">
        <v>6</v>
      </c>
      <c r="I7" s="12"/>
      <c r="J7" s="12"/>
      <c r="K7" s="12"/>
      <c r="L7" s="12"/>
      <c r="M7" s="12"/>
      <c r="N7" s="12"/>
      <c r="O7" s="12"/>
      <c r="P7" s="12"/>
    </row>
    <row r="8" spans="1:16" x14ac:dyDescent="0.25">
      <c r="A8" s="12"/>
      <c r="B8" t="s">
        <v>150</v>
      </c>
      <c r="C8" s="52" t="s">
        <v>157</v>
      </c>
      <c r="D8" s="52" t="s">
        <v>158</v>
      </c>
      <c r="E8" s="12">
        <v>1574272.81</v>
      </c>
      <c r="F8">
        <v>6513030</v>
      </c>
      <c r="G8" s="56" t="s">
        <v>6</v>
      </c>
      <c r="I8" s="12"/>
      <c r="J8" s="12"/>
      <c r="K8" s="12"/>
      <c r="L8" s="12"/>
      <c r="M8" s="12"/>
      <c r="N8" s="12"/>
      <c r="O8" s="12"/>
      <c r="P8" s="12"/>
    </row>
    <row r="9" spans="1:16" x14ac:dyDescent="0.25">
      <c r="A9" s="12"/>
      <c r="B9" t="s">
        <v>150</v>
      </c>
      <c r="C9" s="52" t="s">
        <v>85</v>
      </c>
      <c r="D9" s="52" t="s">
        <v>84</v>
      </c>
      <c r="E9" s="12">
        <v>1591759.12</v>
      </c>
      <c r="F9">
        <v>6516414</v>
      </c>
      <c r="G9" s="56" t="s">
        <v>6</v>
      </c>
      <c r="H9" t="s">
        <v>6</v>
      </c>
      <c r="I9" s="12"/>
      <c r="J9" s="12"/>
      <c r="K9" s="12"/>
      <c r="L9" s="12"/>
      <c r="M9" s="12"/>
      <c r="N9" s="12"/>
      <c r="O9" s="12"/>
      <c r="P9" s="12"/>
    </row>
    <row r="10" spans="1:16" x14ac:dyDescent="0.25">
      <c r="A10" s="12"/>
      <c r="B10" t="s">
        <v>150</v>
      </c>
      <c r="C10" s="52" t="s">
        <v>17</v>
      </c>
      <c r="D10" s="52" t="s">
        <v>16</v>
      </c>
      <c r="E10" s="12">
        <v>1590863.37</v>
      </c>
      <c r="F10" s="12">
        <v>6522364.75</v>
      </c>
      <c r="G10" s="57"/>
      <c r="H10" s="12" t="s">
        <v>6</v>
      </c>
      <c r="I10" s="12"/>
      <c r="J10" s="12"/>
      <c r="K10" s="12"/>
      <c r="L10" s="12"/>
      <c r="M10" s="12"/>
      <c r="N10" s="12"/>
      <c r="O10" s="12"/>
      <c r="P10" s="12"/>
    </row>
    <row r="11" spans="1:16" x14ac:dyDescent="0.25">
      <c r="A11" s="12"/>
      <c r="B11" t="s">
        <v>150</v>
      </c>
      <c r="C11" s="52" t="s">
        <v>159</v>
      </c>
      <c r="D11" s="52" t="s">
        <v>160</v>
      </c>
      <c r="E11" s="12">
        <v>1599056.5</v>
      </c>
      <c r="F11" s="12">
        <v>6510818.25</v>
      </c>
      <c r="G11" s="57"/>
      <c r="H11" s="12" t="s">
        <v>6</v>
      </c>
      <c r="I11" s="12"/>
      <c r="J11" s="12"/>
      <c r="K11" s="12"/>
      <c r="L11" s="12"/>
      <c r="M11" s="12"/>
      <c r="N11" s="12"/>
      <c r="O11" s="12"/>
      <c r="P11" s="12"/>
    </row>
    <row r="12" spans="1:16" x14ac:dyDescent="0.25">
      <c r="A12" s="12"/>
      <c r="B12" t="s">
        <v>150</v>
      </c>
      <c r="C12" s="52" t="s">
        <v>161</v>
      </c>
      <c r="D12" s="52" t="s">
        <v>162</v>
      </c>
      <c r="E12" s="12">
        <v>1591250.25</v>
      </c>
      <c r="F12" s="12">
        <v>6513594.75</v>
      </c>
      <c r="G12" s="57"/>
      <c r="H12" s="12" t="s">
        <v>6</v>
      </c>
      <c r="I12" s="12"/>
      <c r="J12" s="12"/>
      <c r="K12" s="12"/>
      <c r="L12" s="12"/>
      <c r="M12" s="12"/>
      <c r="N12" s="12"/>
      <c r="O12" s="12"/>
      <c r="P12" s="12"/>
    </row>
    <row r="13" spans="1:16" x14ac:dyDescent="0.25">
      <c r="A13" s="12"/>
      <c r="B13" t="s">
        <v>150</v>
      </c>
      <c r="C13" s="52" t="s">
        <v>81</v>
      </c>
      <c r="D13" s="52" t="s">
        <v>19</v>
      </c>
      <c r="E13" s="12">
        <v>1588934.5</v>
      </c>
      <c r="F13">
        <v>6511082.75</v>
      </c>
      <c r="G13" s="56" t="s">
        <v>6</v>
      </c>
      <c r="H13" s="12" t="s">
        <v>6</v>
      </c>
      <c r="I13" s="12"/>
      <c r="J13" s="12"/>
      <c r="K13" s="12"/>
      <c r="L13" s="12"/>
      <c r="M13" s="12"/>
      <c r="N13" s="12"/>
      <c r="O13" s="12"/>
      <c r="P13" s="12"/>
    </row>
    <row r="14" spans="1:16" x14ac:dyDescent="0.25">
      <c r="A14" s="12"/>
      <c r="B14" t="s">
        <v>150</v>
      </c>
      <c r="C14" s="52" t="s">
        <v>163</v>
      </c>
      <c r="D14" s="52" t="s">
        <v>164</v>
      </c>
      <c r="E14" s="12">
        <v>1606690</v>
      </c>
      <c r="F14" s="12">
        <v>6523454</v>
      </c>
      <c r="G14" s="57"/>
      <c r="H14" s="12" t="s">
        <v>6</v>
      </c>
      <c r="I14" s="12"/>
      <c r="J14" s="12"/>
      <c r="K14" s="12"/>
      <c r="L14" s="12"/>
      <c r="M14" s="12"/>
      <c r="N14" s="12"/>
      <c r="O14" s="12"/>
      <c r="P14" s="12"/>
    </row>
    <row r="15" spans="1:16" x14ac:dyDescent="0.25">
      <c r="A15" s="12"/>
      <c r="B15" t="s">
        <v>150</v>
      </c>
      <c r="C15" s="52" t="s">
        <v>165</v>
      </c>
      <c r="D15" s="52" t="s">
        <v>166</v>
      </c>
      <c r="E15" s="12">
        <v>1601857.75</v>
      </c>
      <c r="F15" s="12">
        <v>6530740.5</v>
      </c>
      <c r="G15" s="54"/>
      <c r="H15" s="53"/>
      <c r="I15" s="12"/>
      <c r="J15" s="12"/>
      <c r="K15" s="12"/>
      <c r="L15" s="12"/>
      <c r="M15" s="12"/>
      <c r="N15" s="12"/>
      <c r="O15" s="12"/>
      <c r="P15" s="12"/>
    </row>
    <row r="16" spans="1:16" x14ac:dyDescent="0.25">
      <c r="A16" s="12"/>
      <c r="B16" t="s">
        <v>150</v>
      </c>
      <c r="C16" s="52" t="s">
        <v>167</v>
      </c>
      <c r="D16" s="52" t="s">
        <v>168</v>
      </c>
      <c r="E16" s="12">
        <v>1575266.37</v>
      </c>
      <c r="F16" s="12">
        <v>6513036</v>
      </c>
      <c r="G16" s="57"/>
      <c r="H16" s="12" t="s">
        <v>6</v>
      </c>
      <c r="I16" s="12"/>
      <c r="J16" s="12"/>
      <c r="K16" s="12"/>
      <c r="L16" s="12"/>
      <c r="M16" s="12"/>
      <c r="N16" s="12"/>
      <c r="O16" s="12"/>
      <c r="P16" s="12"/>
    </row>
    <row r="17" spans="1:16" x14ac:dyDescent="0.25">
      <c r="A17" s="12"/>
      <c r="C17" s="58"/>
      <c r="D17" s="58"/>
      <c r="G17" s="56"/>
      <c r="I17" s="12"/>
      <c r="J17" s="12"/>
      <c r="K17" s="12"/>
      <c r="L17" s="12"/>
      <c r="M17" s="12"/>
      <c r="N17" s="12"/>
      <c r="O17" s="12"/>
      <c r="P17" s="12"/>
    </row>
    <row r="18" spans="1:16" x14ac:dyDescent="0.25">
      <c r="A18" s="12"/>
      <c r="B18" t="s">
        <v>169</v>
      </c>
      <c r="C18" s="55" t="s">
        <v>13</v>
      </c>
      <c r="D18" s="55" t="s">
        <v>125</v>
      </c>
      <c r="E18">
        <v>1573377</v>
      </c>
      <c r="F18">
        <v>6474399</v>
      </c>
      <c r="G18" s="56" t="s">
        <v>6</v>
      </c>
      <c r="H18" t="s">
        <v>6</v>
      </c>
      <c r="I18" s="12"/>
      <c r="J18" s="12"/>
      <c r="K18" s="12"/>
      <c r="L18" s="12"/>
      <c r="M18" s="12"/>
      <c r="N18" s="12"/>
      <c r="O18" s="12"/>
      <c r="P18" s="12"/>
    </row>
    <row r="19" spans="1:16" x14ac:dyDescent="0.25">
      <c r="A19" s="12"/>
      <c r="B19" t="s">
        <v>169</v>
      </c>
      <c r="C19" s="55" t="s">
        <v>54</v>
      </c>
      <c r="D19" s="55" t="s">
        <v>53</v>
      </c>
      <c r="E19">
        <v>1570775</v>
      </c>
      <c r="F19">
        <v>6493182</v>
      </c>
      <c r="G19" s="56" t="s">
        <v>6</v>
      </c>
      <c r="H19" t="s">
        <v>6</v>
      </c>
      <c r="I19" s="12"/>
    </row>
    <row r="20" spans="1:16" x14ac:dyDescent="0.25">
      <c r="A20" s="12"/>
      <c r="B20" t="s">
        <v>169</v>
      </c>
      <c r="C20" s="55" t="s">
        <v>15</v>
      </c>
      <c r="D20" s="55" t="s">
        <v>14</v>
      </c>
      <c r="E20">
        <v>1534566</v>
      </c>
      <c r="F20">
        <v>6498537</v>
      </c>
      <c r="G20" s="56"/>
      <c r="H20" t="s">
        <v>6</v>
      </c>
      <c r="I20" s="12"/>
    </row>
    <row r="21" spans="1:16" x14ac:dyDescent="0.25">
      <c r="A21" s="12"/>
      <c r="B21" t="s">
        <v>169</v>
      </c>
      <c r="C21" s="55" t="s">
        <v>99</v>
      </c>
      <c r="D21" s="55" t="s">
        <v>98</v>
      </c>
      <c r="E21">
        <v>1550329</v>
      </c>
      <c r="F21">
        <v>6478036</v>
      </c>
      <c r="G21" s="56"/>
      <c r="H21" t="s">
        <v>6</v>
      </c>
      <c r="I21" s="12"/>
    </row>
    <row r="22" spans="1:16" x14ac:dyDescent="0.25">
      <c r="A22" s="12"/>
      <c r="B22" t="s">
        <v>169</v>
      </c>
      <c r="C22" s="55" t="s">
        <v>5</v>
      </c>
      <c r="D22" s="55" t="s">
        <v>4</v>
      </c>
      <c r="E22">
        <v>1558174</v>
      </c>
      <c r="F22">
        <v>6436134</v>
      </c>
      <c r="G22" s="56"/>
      <c r="H22" t="s">
        <v>6</v>
      </c>
      <c r="I22" s="12"/>
    </row>
    <row r="23" spans="1:16" x14ac:dyDescent="0.25">
      <c r="A23" s="12"/>
      <c r="B23" t="s">
        <v>169</v>
      </c>
      <c r="C23" s="55" t="s">
        <v>170</v>
      </c>
      <c r="D23" s="55" t="s">
        <v>171</v>
      </c>
      <c r="E23">
        <v>1561308</v>
      </c>
      <c r="F23">
        <v>6441118</v>
      </c>
      <c r="G23" s="56"/>
      <c r="H23" t="s">
        <v>6</v>
      </c>
      <c r="I23" s="12"/>
    </row>
    <row r="24" spans="1:16" x14ac:dyDescent="0.25">
      <c r="A24" s="12"/>
      <c r="B24" t="s">
        <v>169</v>
      </c>
      <c r="C24" s="55" t="s">
        <v>12</v>
      </c>
      <c r="D24" s="55" t="s">
        <v>11</v>
      </c>
      <c r="E24">
        <v>1552170</v>
      </c>
      <c r="F24">
        <v>6471560</v>
      </c>
      <c r="G24" s="56" t="s">
        <v>6</v>
      </c>
      <c r="I24" s="12"/>
    </row>
    <row r="25" spans="1:16" x14ac:dyDescent="0.25">
      <c r="A25" s="12"/>
      <c r="B25" t="s">
        <v>169</v>
      </c>
      <c r="C25" s="55" t="s">
        <v>172</v>
      </c>
      <c r="D25" s="55" t="s">
        <v>173</v>
      </c>
      <c r="E25">
        <v>1564055</v>
      </c>
      <c r="F25">
        <v>6474943</v>
      </c>
      <c r="G25" s="56"/>
      <c r="H25" t="s">
        <v>6</v>
      </c>
      <c r="I25" s="12"/>
    </row>
    <row r="26" spans="1:16" x14ac:dyDescent="0.25">
      <c r="A26" s="12"/>
      <c r="B26" t="s">
        <v>169</v>
      </c>
      <c r="C26" s="55" t="s">
        <v>61</v>
      </c>
      <c r="D26" s="55" t="s">
        <v>60</v>
      </c>
      <c r="E26">
        <v>1567714</v>
      </c>
      <c r="F26">
        <v>6469264</v>
      </c>
      <c r="G26" s="56"/>
      <c r="H26" t="s">
        <v>6</v>
      </c>
      <c r="I26" s="12"/>
    </row>
    <row r="27" spans="1:16" x14ac:dyDescent="0.25">
      <c r="A27" s="12"/>
      <c r="B27" t="s">
        <v>169</v>
      </c>
      <c r="C27" s="55" t="s">
        <v>92</v>
      </c>
      <c r="D27" s="55" t="s">
        <v>91</v>
      </c>
      <c r="E27">
        <v>1558963</v>
      </c>
      <c r="F27">
        <v>6478360</v>
      </c>
      <c r="G27" s="56" t="s">
        <v>6</v>
      </c>
      <c r="H27" t="s">
        <v>6</v>
      </c>
      <c r="I27" s="12"/>
    </row>
    <row r="28" spans="1:16" x14ac:dyDescent="0.25">
      <c r="A28" s="12"/>
      <c r="B28" t="s">
        <v>169</v>
      </c>
      <c r="C28" s="55" t="s">
        <v>174</v>
      </c>
      <c r="D28" s="55" t="s">
        <v>175</v>
      </c>
      <c r="E28">
        <v>1556331</v>
      </c>
      <c r="F28">
        <v>6494035</v>
      </c>
      <c r="G28" s="56"/>
      <c r="H28" t="s">
        <v>6</v>
      </c>
      <c r="I28" s="12"/>
    </row>
    <row r="29" spans="1:16" x14ac:dyDescent="0.25">
      <c r="A29" s="12"/>
      <c r="B29" t="s">
        <v>169</v>
      </c>
      <c r="C29" s="55" t="s">
        <v>10</v>
      </c>
      <c r="D29" s="55" t="s">
        <v>9</v>
      </c>
      <c r="E29">
        <v>1558957</v>
      </c>
      <c r="F29">
        <v>6491590</v>
      </c>
      <c r="G29" s="56"/>
      <c r="H29" t="s">
        <v>6</v>
      </c>
      <c r="I29" s="12"/>
    </row>
    <row r="30" spans="1:16" x14ac:dyDescent="0.25">
      <c r="A30" s="12"/>
      <c r="B30" t="s">
        <v>169</v>
      </c>
      <c r="C30" s="55" t="s">
        <v>8</v>
      </c>
      <c r="D30" s="55" t="s">
        <v>176</v>
      </c>
      <c r="E30">
        <v>1555686</v>
      </c>
      <c r="F30">
        <v>6442009</v>
      </c>
      <c r="G30" s="56"/>
      <c r="H30" t="s">
        <v>6</v>
      </c>
      <c r="I30" s="12"/>
    </row>
    <row r="31" spans="1:16" x14ac:dyDescent="0.25">
      <c r="A31" s="12"/>
      <c r="C31" s="58"/>
      <c r="D31" s="58"/>
      <c r="G31" s="56"/>
      <c r="I31" s="12"/>
    </row>
    <row r="32" spans="1:16" x14ac:dyDescent="0.25">
      <c r="A32" s="12"/>
      <c r="B32" t="s">
        <v>177</v>
      </c>
      <c r="C32" s="55" t="s">
        <v>26</v>
      </c>
      <c r="D32" s="55" t="s">
        <v>178</v>
      </c>
      <c r="E32">
        <v>1555547.1814900001</v>
      </c>
      <c r="F32">
        <v>6378558.6962599996</v>
      </c>
      <c r="G32" s="56" t="s">
        <v>6</v>
      </c>
      <c r="H32" t="s">
        <v>184</v>
      </c>
      <c r="I32" s="12"/>
    </row>
    <row r="33" spans="1:10" x14ac:dyDescent="0.25">
      <c r="A33" s="12"/>
      <c r="B33" t="s">
        <v>177</v>
      </c>
      <c r="C33" s="52" t="s">
        <v>179</v>
      </c>
      <c r="D33" s="52" t="s">
        <v>180</v>
      </c>
      <c r="E33" s="12">
        <v>1538739.45814</v>
      </c>
      <c r="F33" s="12">
        <v>6296313.2063699998</v>
      </c>
      <c r="G33" s="54"/>
      <c r="H33" s="53"/>
      <c r="I33" s="12"/>
      <c r="J33" t="s">
        <v>186</v>
      </c>
    </row>
    <row r="34" spans="1:10" x14ac:dyDescent="0.25">
      <c r="A34" s="12"/>
      <c r="B34" t="s">
        <v>177</v>
      </c>
      <c r="C34" s="52" t="s">
        <v>134</v>
      </c>
      <c r="D34" s="52" t="s">
        <v>133</v>
      </c>
      <c r="E34" s="12">
        <v>1534064.5813800001</v>
      </c>
      <c r="F34" s="12">
        <v>6293616.2228100002</v>
      </c>
      <c r="G34" s="56" t="s">
        <v>6</v>
      </c>
      <c r="I34" s="12"/>
    </row>
    <row r="35" spans="1:10" x14ac:dyDescent="0.25">
      <c r="A35" s="12"/>
      <c r="B35" t="s">
        <v>177</v>
      </c>
      <c r="C35" s="52" t="s">
        <v>181</v>
      </c>
      <c r="D35" s="52" t="s">
        <v>182</v>
      </c>
      <c r="E35" s="12">
        <v>6332310</v>
      </c>
      <c r="F35" s="12">
        <v>6332310</v>
      </c>
      <c r="G35" s="56"/>
      <c r="H35" t="s">
        <v>6</v>
      </c>
      <c r="I35" s="12"/>
    </row>
    <row r="36" spans="1:10" x14ac:dyDescent="0.25">
      <c r="A36" s="12"/>
      <c r="B36" t="s">
        <v>177</v>
      </c>
      <c r="C36" s="52" t="s">
        <v>63</v>
      </c>
      <c r="D36" s="52" t="s">
        <v>62</v>
      </c>
      <c r="E36" s="12">
        <v>1534223.9457100001</v>
      </c>
      <c r="F36" s="12">
        <v>6289333.0033900002</v>
      </c>
      <c r="G36" s="54"/>
      <c r="H36" s="53"/>
      <c r="I36" s="12"/>
      <c r="J36" t="s">
        <v>186</v>
      </c>
    </row>
    <row r="37" spans="1:10" x14ac:dyDescent="0.25">
      <c r="A37" s="12"/>
      <c r="B37" t="s">
        <v>177</v>
      </c>
      <c r="C37" s="52" t="s">
        <v>20</v>
      </c>
      <c r="D37" s="52" t="s">
        <v>183</v>
      </c>
      <c r="E37" s="12">
        <v>1554404.39481</v>
      </c>
      <c r="F37" s="12">
        <v>6416227.3365700003</v>
      </c>
      <c r="G37" s="56" t="s">
        <v>6</v>
      </c>
      <c r="I37" s="12"/>
    </row>
    <row r="38" spans="1:10" x14ac:dyDescent="0.25">
      <c r="A38" s="12"/>
      <c r="B38" t="s">
        <v>177</v>
      </c>
      <c r="C38" s="52" t="s">
        <v>21</v>
      </c>
      <c r="D38" s="52" t="s">
        <v>18</v>
      </c>
      <c r="E38" s="12">
        <v>1540685</v>
      </c>
      <c r="F38" s="12">
        <v>6316680</v>
      </c>
      <c r="G38" s="54"/>
      <c r="H38" s="53"/>
      <c r="I38" s="12"/>
      <c r="J38" t="s">
        <v>186</v>
      </c>
    </row>
    <row r="39" spans="1:10" x14ac:dyDescent="0.25">
      <c r="A39" s="12"/>
      <c r="B39" t="s">
        <v>177</v>
      </c>
      <c r="C39" s="52" t="s">
        <v>102</v>
      </c>
      <c r="D39" s="52" t="s">
        <v>101</v>
      </c>
      <c r="E39" s="12">
        <v>1550351</v>
      </c>
      <c r="F39" s="12">
        <v>6415508</v>
      </c>
      <c r="G39" s="56" t="s">
        <v>6</v>
      </c>
      <c r="H39" t="s">
        <v>6</v>
      </c>
      <c r="I39" s="12"/>
    </row>
    <row r="40" spans="1:10" x14ac:dyDescent="0.25">
      <c r="A40" s="12"/>
      <c r="B40" t="s">
        <v>177</v>
      </c>
      <c r="C40" s="52" t="s">
        <v>107</v>
      </c>
      <c r="D40" s="52" t="s">
        <v>106</v>
      </c>
      <c r="E40" s="12">
        <v>1544289</v>
      </c>
      <c r="F40" s="12">
        <v>6362327</v>
      </c>
      <c r="G40" s="54"/>
      <c r="H40" s="53"/>
      <c r="I40" s="12"/>
      <c r="J40" t="s">
        <v>186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BF7152CABC574992BB5CDB2BDB345B" ma:contentTypeVersion="8" ma:contentTypeDescription="Skapa ett nytt dokument." ma:contentTypeScope="" ma:versionID="d5d294405b31db0cd5357df367f54a9b">
  <xsd:schema xmlns:xsd="http://www.w3.org/2001/XMLSchema" xmlns:xs="http://www.w3.org/2001/XMLSchema" xmlns:p="http://schemas.microsoft.com/office/2006/metadata/properties" xmlns:ns2="44061ef7-8618-49bc-a675-a53f45adeff9" targetNamespace="http://schemas.microsoft.com/office/2006/metadata/properties" ma:root="true" ma:fieldsID="1388771dc184ac02f8715026e0117905" ns2:_="">
    <xsd:import namespace="44061ef7-8618-49bc-a675-a53f45adeff9"/>
    <xsd:element name="properties">
      <xsd:complexType>
        <xsd:sequence>
          <xsd:element name="documentManagement">
            <xsd:complexType>
              <xsd:all>
                <xsd:element ref="ns2:hpyi" minOccurs="0"/>
                <xsd:element ref="ns2:_x0069_lx9" minOccurs="0"/>
                <xsd:element ref="ns2:iptc" minOccurs="0"/>
                <xsd:element ref="ns2:p3ed" minOccurs="0"/>
                <xsd:element ref="ns2:mshh" minOccurs="0"/>
                <xsd:element ref="ns2:Filter_x0020_Anneli" minOccurs="0"/>
                <xsd:element ref="ns2:_x0069_rr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61ef7-8618-49bc-a675-a53f45adeff9" elementFormDefault="qualified">
    <xsd:import namespace="http://schemas.microsoft.com/office/2006/documentManagement/types"/>
    <xsd:import namespace="http://schemas.microsoft.com/office/infopath/2007/PartnerControls"/>
    <xsd:element name="hpyi" ma:index="8" nillable="true" ma:displayName="Projektadministration" ma:internalName="hpyi">
      <xsd:simpleType>
        <xsd:restriction base="dms:Text"/>
      </xsd:simpleType>
    </xsd:element>
    <xsd:element name="_x0069_lx9" ma:index="9" nillable="true" ma:displayName="Objektinfo" ma:internalName="_x0069_lx9">
      <xsd:simpleType>
        <xsd:restriction base="dms:Text"/>
      </xsd:simpleType>
    </xsd:element>
    <xsd:element name="iptc" ma:index="10" nillable="true" ma:displayName="Partner" ma:internalName="iptc">
      <xsd:simpleType>
        <xsd:restriction base="dms:Text"/>
      </xsd:simpleType>
    </xsd:element>
    <xsd:element name="p3ed" ma:index="11" nillable="true" ma:displayName="Projektinformation" ma:internalName="p3ed">
      <xsd:simpleType>
        <xsd:restriction base="dms:Text"/>
      </xsd:simpleType>
    </xsd:element>
    <xsd:element name="mshh" ma:index="12" nillable="true" ma:displayName="Uppföljning" ma:internalName="mshh">
      <xsd:simpleType>
        <xsd:restriction base="dms:Text"/>
      </xsd:simpleType>
    </xsd:element>
    <xsd:element name="Filter_x0020_Anneli" ma:index="13" nillable="true" ma:displayName="Filter Anneli" ma:internalName="Filter_x0020_Anneli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dministration"/>
                    <xsd:enumeration value="Information"/>
                    <xsd:enumeration value="Objektinformation"/>
                    <xsd:enumeration value="Partner"/>
                  </xsd:restriction>
                </xsd:simpleType>
              </xsd:element>
            </xsd:sequence>
          </xsd:extension>
        </xsd:complexContent>
      </xsd:complexType>
    </xsd:element>
    <xsd:element name="_x0069_rr1" ma:index="14" nillable="true" ma:displayName="Administration" ma:internalName="_x0069_rr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 ma:readOnly="true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3ed xmlns="44061ef7-8618-49bc-a675-a53f45adeff9" xsi:nil="true"/>
    <_x0069_lx9 xmlns="44061ef7-8618-49bc-a675-a53f45adeff9" xsi:nil="true"/>
    <Filter_x0020_Anneli xmlns="44061ef7-8618-49bc-a675-a53f45adeff9"/>
    <_x0069_rr1 xmlns="44061ef7-8618-49bc-a675-a53f45adeff9" xsi:nil="true"/>
    <iptc xmlns="44061ef7-8618-49bc-a675-a53f45adeff9" xsi:nil="true"/>
    <mshh xmlns="44061ef7-8618-49bc-a675-a53f45adeff9" xsi:nil="true"/>
    <hpyi xmlns="44061ef7-8618-49bc-a675-a53f45adeff9" xsi:nil="true"/>
  </documentManagement>
</p:properties>
</file>

<file path=customXml/itemProps1.xml><?xml version="1.0" encoding="utf-8"?>
<ds:datastoreItem xmlns:ds="http://schemas.openxmlformats.org/officeDocument/2006/customXml" ds:itemID="{E698D606-89B9-4653-9329-8D54EC249F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061ef7-8618-49bc-a675-a53f45adef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6080CE-BC1D-423E-AFD4-8FB535F5E5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333026-4F0B-4BDD-8F1B-61B560BCDFC1}">
  <ds:schemaRefs>
    <ds:schemaRef ds:uri="44061ef7-8618-49bc-a675-a53f45adeff9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Sammanställning skyltar</vt:lpstr>
      <vt:lpstr>Skyltar på skyltställ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Lundgren Anneli</dc:creator>
  <cp:lastModifiedBy>Lundgren Anneli</cp:lastModifiedBy>
  <cp:lastPrinted>2018-10-30T06:39:42Z</cp:lastPrinted>
  <dcterms:created xsi:type="dcterms:W3CDTF">2015-11-24T13:51:23Z</dcterms:created>
  <dcterms:modified xsi:type="dcterms:W3CDTF">2019-11-01T14:31:31Z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0x01010058BF7152CABC574992BB5CDB2BDB345B</vt:lpwstr>
  </property>
</Properties>
</file>